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5" documentId="13_ncr:1_{BBF252B7-8E3D-0C42-9E42-F187BACF6281}" xr6:coauthVersionLast="47" xr6:coauthVersionMax="47" xr10:uidLastSave="{647A713B-E73D-43D0-83EC-04409677236C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V52" i="1"/>
  <c r="U52" i="1"/>
  <c r="T52" i="1"/>
  <c r="S52" i="1"/>
  <c r="R52" i="1"/>
  <c r="Q52" i="1"/>
  <c r="P52" i="1"/>
  <c r="W51" i="1"/>
  <c r="W50" i="1"/>
  <c r="W49" i="1"/>
  <c r="W48" i="1"/>
  <c r="S27" i="1"/>
  <c r="S18" i="1"/>
  <c r="S19" i="1"/>
  <c r="S20" i="1"/>
  <c r="S21" i="1"/>
  <c r="I39" i="1"/>
  <c r="W52" i="1" l="1"/>
  <c r="I38" i="1"/>
  <c r="I37" i="1"/>
  <c r="I36" i="1"/>
  <c r="I35" i="1" l="1"/>
  <c r="I33" i="1"/>
  <c r="I34" i="1"/>
  <c r="I32" i="1" l="1"/>
  <c r="I31" i="1"/>
  <c r="I78" i="1"/>
  <c r="I30" i="1" l="1"/>
  <c r="I49" i="1"/>
  <c r="I50" i="1"/>
  <c r="I51" i="1"/>
  <c r="I77" i="1"/>
  <c r="I76" i="1"/>
  <c r="I29" i="1"/>
  <c r="I75" i="1"/>
  <c r="I28" i="1"/>
  <c r="I74" i="1"/>
  <c r="I73" i="1"/>
  <c r="I72" i="1"/>
  <c r="I71" i="1"/>
  <c r="I70" i="1"/>
  <c r="I27" i="1"/>
  <c r="I26" i="1"/>
  <c r="I48" i="1"/>
  <c r="I58" i="1"/>
  <c r="I59" i="1"/>
  <c r="I60" i="1"/>
  <c r="I61" i="1"/>
  <c r="I62" i="1"/>
  <c r="I63" i="1"/>
  <c r="I64" i="1"/>
  <c r="I65" i="1"/>
  <c r="I57" i="1"/>
  <c r="I25" i="1"/>
  <c r="I21" i="1"/>
  <c r="C11" i="1" l="1"/>
  <c r="I20" i="1" l="1"/>
  <c r="I19" i="1" l="1"/>
  <c r="M52" i="1" l="1"/>
  <c r="L52" i="1"/>
  <c r="H52" i="1"/>
  <c r="G52" i="1"/>
  <c r="F52" i="1"/>
  <c r="E52" i="1"/>
  <c r="D52" i="1"/>
  <c r="C52" i="1"/>
  <c r="B52" i="1"/>
  <c r="H43" i="1"/>
  <c r="G43" i="1"/>
  <c r="S26" i="1"/>
  <c r="S25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2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<sst xmlns="http://schemas.openxmlformats.org/spreadsheetml/2006/main" count="290" uniqueCount="66">
  <si>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</si>
  <si>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</si>
  <si>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</si>
  <si>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</si>
  <si>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</si>
  <si>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</si>
  <si>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</si>
  <si>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</si>
  <si>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</si>
  <si>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</si>
  <si>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</si>
  <si>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</si>
  <si>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</si>
  <si>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</si>
  <si>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</si>
  <si>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</si>
  <si>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</si>
  <si>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</si>
  <si>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</si>
  <si>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</si>
  <si>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</si>
  <si>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</si>
  <si>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</si>
  <si>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</si>
  <si>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</si>
  <si>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</si>
  <si>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</si>
  <si>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</si>
  <si>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</si>
  <si>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</si>
  <si>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</si>
  <si>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</si>
  <si>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</si>
  <si>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</si>
  <si>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</si>
  <si>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</si>
  <si>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</si>
  <si>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</si>
  <si>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</si>
  <si>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</si>
  <si>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</si>
  <si>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</si>
  <si>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</si>
  <si>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</si>
  <si>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</si>
  <si>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</si>
  <si>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</si>
  <si>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</si>
  <si>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</si>
  <si>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</si>
  <si>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</si>
  <si>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</si>
  <si>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</si>
  <si>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</si>
  <si>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</si>
  <si>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</si>
  <si>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</si>
  <si>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</si>
  <si>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</si>
  <si>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</si>
  <si>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</si>
  <si>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</si>
  <si>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</si>
  <si>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</si>
  <si>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(全国平均11.01人)</t>
    <rPh sb="1" eb="3">
      <t xml:space="preserve">ゼンコク </t>
    </rPh>
    <rPh sb="3" eb="5">
      <t xml:space="preserve">ヘイキン </t>
    </rPh>
    <rPh sb="10" eb="11">
      <t xml:space="preserve">ニン </t>
    </rPh>
    <phoneticPr fontId="1"/>
  </si>
  <si>
    <t>9/18〜9/24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</si>
</sst>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180" fontId="0" fillId="0" borderId="7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10"/>
  <sheetViews>
    <sheetView tabSelected="1" zoomScale="110" zoomScaleNormal="110" workbookViewId="0">
      <selection activeCell="I46" sqref="I46:I47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65</v>
      </c>
      <c r="C1" s="2" t="s">
        <v>58</v>
      </c>
      <c r="D1" s="69">
        <v>12.02</v>
      </c>
      <c r="E1" t="s">
        <v>64</v>
      </c>
    </row>
    <row r="2" spans="1:20" s="6" customFormat="1" x14ac:dyDescent="0.4">
      <c r="A2" s="13"/>
      <c r="B2" s="60" t="s">
        <v>62</v>
      </c>
      <c r="D2" s="78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8">
        <v>45201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27</v>
      </c>
      <c r="E10" s="25">
        <v>18</v>
      </c>
      <c r="F10" s="26">
        <v>67</v>
      </c>
      <c r="G10" s="25">
        <v>24</v>
      </c>
      <c r="H10" s="26">
        <v>31</v>
      </c>
      <c r="I10" s="25">
        <f>SUM(C10:H10)</f>
        <v>180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68</v>
      </c>
      <c r="F11" s="1">
        <f t="shared" si="0"/>
        <v>189</v>
      </c>
      <c r="G11" s="1">
        <f t="shared" si="0"/>
        <v>72</v>
      </c>
      <c r="H11" s="1">
        <f t="shared" si="0"/>
        <v>91</v>
      </c>
      <c r="I11" s="27">
        <f t="shared" si="0"/>
        <v>549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0.20987654320987653</v>
      </c>
      <c r="F12" s="19">
        <f>F11/545</f>
        <v>0.34678899082568809</v>
      </c>
      <c r="G12" s="3">
        <f>G11/300</f>
        <v>0.24</v>
      </c>
      <c r="H12" s="16">
        <f>H11/183</f>
        <v>0.49726775956284153</v>
      </c>
      <c r="I12" s="3">
        <f>I11/1902</f>
        <v>0.28864353312302837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1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2</v>
      </c>
      <c r="F21" s="12">
        <v>12</v>
      </c>
      <c r="G21" s="12">
        <v>0</v>
      </c>
      <c r="H21" s="12">
        <v>5</v>
      </c>
      <c r="I21" s="65">
        <f t="shared" si="1"/>
        <v>22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3" spans="1:19" ht="24" x14ac:dyDescent="0.4">
      <c r="A23" s="10" t="s">
        <v>22</v>
      </c>
      <c r="K23" s="14" t="s">
        <v>19</v>
      </c>
    </row>
    <row r="24" spans="1:19" x14ac:dyDescent="0.4">
      <c r="A24" s="83" t="s">
        <v>12</v>
      </c>
      <c r="B24" s="85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80" t="s">
        <v>12</v>
      </c>
      <c r="L24" s="80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 x14ac:dyDescent="0.4">
      <c r="A25" s="81">
        <v>45170</v>
      </c>
      <c r="B25" s="81"/>
      <c r="C25" s="12">
        <v>0</v>
      </c>
      <c r="D25" s="5">
        <v>1</v>
      </c>
      <c r="E25" s="12">
        <v>0</v>
      </c>
      <c r="F25" s="12">
        <v>0</v>
      </c>
      <c r="G25" s="12">
        <v>0</v>
      </c>
      <c r="H25" s="5">
        <v>1</v>
      </c>
      <c r="I25" s="5">
        <f t="shared" ref="I25" si="3">SUM(C25:H25)</f>
        <v>2</v>
      </c>
      <c r="J25" s="15"/>
      <c r="K25" s="81">
        <v>45055</v>
      </c>
      <c r="L25" s="81"/>
      <c r="M25" s="12">
        <v>0</v>
      </c>
      <c r="N25" s="12">
        <v>0</v>
      </c>
      <c r="O25" s="5">
        <v>1</v>
      </c>
      <c r="P25" s="12">
        <v>0</v>
      </c>
      <c r="Q25" s="12">
        <v>0</v>
      </c>
      <c r="R25" s="12">
        <v>0</v>
      </c>
      <c r="S25" s="5">
        <f>SUM(M25:R25)</f>
        <v>1</v>
      </c>
    </row>
    <row r="26" spans="1:19" ht="24" x14ac:dyDescent="0.4">
      <c r="A26" s="81">
        <v>45172</v>
      </c>
      <c r="B26" s="81"/>
      <c r="C26" s="12">
        <v>0</v>
      </c>
      <c r="D26" s="12">
        <v>0</v>
      </c>
      <c r="E26" s="12">
        <v>0</v>
      </c>
      <c r="F26" s="5">
        <v>1</v>
      </c>
      <c r="G26" s="12">
        <v>0</v>
      </c>
      <c r="H26" s="12">
        <v>0</v>
      </c>
      <c r="I26" s="5">
        <f t="shared" ref="I26:I31" si="4">SUM(C26:H26)</f>
        <v>1</v>
      </c>
      <c r="J26" s="15"/>
      <c r="K26" s="81">
        <v>45058</v>
      </c>
      <c r="L26" s="81"/>
      <c r="M26" s="12"/>
      <c r="N26" s="12"/>
      <c r="O26" s="5">
        <v>1</v>
      </c>
      <c r="P26" s="12"/>
      <c r="Q26" s="12"/>
      <c r="R26" s="12"/>
      <c r="S26" s="5">
        <f>SUM(M26:R26)</f>
        <v>1</v>
      </c>
    </row>
    <row r="27" spans="1:19" ht="24" x14ac:dyDescent="0.4">
      <c r="A27" s="81">
        <v>45173</v>
      </c>
      <c r="B27" s="81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5">
        <v>1</v>
      </c>
      <c r="I27" s="5">
        <f t="shared" si="4"/>
        <v>1</v>
      </c>
      <c r="J27" s="15"/>
      <c r="K27" s="81">
        <v>45197</v>
      </c>
      <c r="L27" s="81"/>
      <c r="M27" s="5"/>
      <c r="N27" s="5"/>
      <c r="O27" s="5"/>
      <c r="P27" s="5"/>
      <c r="Q27" s="31">
        <v>1</v>
      </c>
      <c r="R27" s="5"/>
      <c r="S27" s="31">
        <f t="shared" ref="S27" si="5">SUM(M27:R27)</f>
        <v>1</v>
      </c>
    </row>
    <row r="28" spans="1:19" ht="24" x14ac:dyDescent="0.4">
      <c r="A28" s="81">
        <v>45176</v>
      </c>
      <c r="B28" s="81"/>
      <c r="C28" s="12">
        <v>0</v>
      </c>
      <c r="D28" s="12">
        <v>0</v>
      </c>
      <c r="E28" s="12">
        <v>0</v>
      </c>
      <c r="F28" s="5">
        <v>2</v>
      </c>
      <c r="G28" s="12">
        <v>0</v>
      </c>
      <c r="H28" s="12">
        <v>0</v>
      </c>
      <c r="I28" s="5">
        <f t="shared" si="4"/>
        <v>2</v>
      </c>
      <c r="J28" s="15"/>
    </row>
    <row r="29" spans="1:19" ht="24" x14ac:dyDescent="0.4">
      <c r="A29" s="81">
        <v>45177</v>
      </c>
      <c r="B29" s="81"/>
      <c r="C29" s="12">
        <v>0</v>
      </c>
      <c r="D29" s="12">
        <v>0</v>
      </c>
      <c r="E29" s="12">
        <v>0</v>
      </c>
      <c r="F29" s="5">
        <v>1</v>
      </c>
      <c r="G29" s="12">
        <v>0</v>
      </c>
      <c r="H29" s="5">
        <v>1</v>
      </c>
      <c r="I29" s="5">
        <f t="shared" si="4"/>
        <v>2</v>
      </c>
      <c r="J29" s="15"/>
    </row>
    <row r="30" spans="1:19" ht="24" x14ac:dyDescent="0.4">
      <c r="A30" s="81">
        <v>45180</v>
      </c>
      <c r="B30" s="81"/>
      <c r="C30" s="12">
        <v>0</v>
      </c>
      <c r="D30" s="5">
        <v>1</v>
      </c>
      <c r="E30" s="12">
        <v>0</v>
      </c>
      <c r="F30" s="5">
        <v>1</v>
      </c>
      <c r="G30" s="12">
        <v>0</v>
      </c>
      <c r="H30" s="12">
        <v>0</v>
      </c>
      <c r="I30" s="5">
        <f t="shared" si="4"/>
        <v>2</v>
      </c>
      <c r="J30" s="15"/>
      <c r="K30" s="33"/>
      <c r="L30" s="33"/>
      <c r="M30" s="34"/>
      <c r="N30" s="34"/>
      <c r="O30" s="2"/>
      <c r="P30" s="34"/>
      <c r="Q30" s="34"/>
      <c r="R30" s="34"/>
      <c r="S30" s="2"/>
    </row>
    <row r="31" spans="1:19" ht="24" x14ac:dyDescent="0.4">
      <c r="A31" s="81">
        <v>45187</v>
      </c>
      <c r="B31" s="81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4"/>
        <v>1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81">
        <v>45188</v>
      </c>
      <c r="B32" s="81"/>
      <c r="C32" s="12">
        <v>0</v>
      </c>
      <c r="D32" s="12">
        <v>0</v>
      </c>
      <c r="E32" s="12">
        <v>0</v>
      </c>
      <c r="F32" s="5">
        <v>2</v>
      </c>
      <c r="G32" s="12">
        <v>0</v>
      </c>
      <c r="H32" s="12">
        <v>0</v>
      </c>
      <c r="I32" s="5">
        <f t="shared" ref="I32:I34" si="6">SUM(C32:H32)</f>
        <v>2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23" ht="24" x14ac:dyDescent="0.4">
      <c r="A33" s="81">
        <v>45189</v>
      </c>
      <c r="B33" s="81"/>
      <c r="C33" s="5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6"/>
        <v>1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23" ht="24" x14ac:dyDescent="0.4">
      <c r="A34" s="81">
        <v>45190</v>
      </c>
      <c r="B34" s="81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si="6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23" ht="24" x14ac:dyDescent="0.4">
      <c r="A35" s="81">
        <v>45190</v>
      </c>
      <c r="B35" s="81"/>
      <c r="C35" s="12">
        <v>0</v>
      </c>
      <c r="D35" s="5">
        <v>1</v>
      </c>
      <c r="E35" s="12">
        <v>0</v>
      </c>
      <c r="F35" s="12">
        <v>0</v>
      </c>
      <c r="G35" s="12">
        <v>0</v>
      </c>
      <c r="H35" s="12">
        <v>0</v>
      </c>
      <c r="I35" s="5">
        <f t="shared" ref="I35" si="7">SUM(C35:H35)</f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23" ht="24" x14ac:dyDescent="0.4">
      <c r="A36" s="81">
        <v>45191</v>
      </c>
      <c r="B36" s="81"/>
      <c r="C36" s="12">
        <v>0</v>
      </c>
      <c r="D36" s="12">
        <v>0</v>
      </c>
      <c r="E36" s="12">
        <v>0</v>
      </c>
      <c r="F36" s="5">
        <v>1</v>
      </c>
      <c r="G36" s="12">
        <v>0</v>
      </c>
      <c r="H36" s="12">
        <v>0</v>
      </c>
      <c r="I36" s="5">
        <f t="shared" ref="I36" si="8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23" ht="24" x14ac:dyDescent="0.4">
      <c r="A37" s="81">
        <v>45192</v>
      </c>
      <c r="B37" s="81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9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23" ht="24" x14ac:dyDescent="0.4">
      <c r="A38" s="81">
        <v>45194</v>
      </c>
      <c r="B38" s="81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5">
        <v>1</v>
      </c>
      <c r="I38" s="5">
        <f t="shared" ref="I38" si="10">SUM(C38:H38)</f>
        <v>2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23" ht="24" x14ac:dyDescent="0.4">
      <c r="A39" s="81">
        <v>45196</v>
      </c>
      <c r="B39" s="81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ref="I39:I40" si="11">SUM(C39:H39)</f>
        <v>1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23" ht="24" x14ac:dyDescent="0.4">
      <c r="A40" s="81">
        <v>45197</v>
      </c>
      <c r="B40" s="81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5">
        <v>1</v>
      </c>
      <c r="I40" s="5">
        <f t="shared" si="11"/>
        <v>1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23" ht="24" x14ac:dyDescent="0.4">
      <c r="A41" s="81">
        <v>45199</v>
      </c>
      <c r="B41" s="81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ref="I41" si="12">SUM(C41:H41)</f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23" ht="24" x14ac:dyDescent="0.4">
      <c r="A42" s="33"/>
      <c r="B42" s="33"/>
      <c r="C42" s="34"/>
      <c r="D42" s="2"/>
      <c r="E42" s="34"/>
      <c r="F42" s="34"/>
      <c r="G42" s="34"/>
      <c r="H42" s="34"/>
      <c r="I42" s="2"/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23" ht="24" x14ac:dyDescent="0.4">
      <c r="C43" s="6"/>
      <c r="D43" s="6"/>
      <c r="E43" s="6"/>
      <c r="F43" s="6" t="s">
        <v>8</v>
      </c>
      <c r="G43" s="88">
        <f>H5</f>
        <v>45201</v>
      </c>
      <c r="H43" s="36">
        <f>I5</f>
        <v>0.25</v>
      </c>
      <c r="I43" s="6"/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23" ht="24" x14ac:dyDescent="0.4">
      <c r="A44" s="14" t="s">
        <v>34</v>
      </c>
      <c r="B44" s="6"/>
      <c r="C44" s="6"/>
      <c r="D44" s="6"/>
      <c r="E44" s="6"/>
      <c r="F44" s="6"/>
      <c r="G44" s="8"/>
      <c r="H44" s="36"/>
      <c r="I44" s="6"/>
      <c r="J44" s="15"/>
      <c r="K44" s="6" t="s">
        <v>35</v>
      </c>
      <c r="L44" s="6"/>
      <c r="M44" s="6"/>
      <c r="N44" s="6"/>
      <c r="O44" s="10" t="s">
        <v>19</v>
      </c>
      <c r="P44" s="6"/>
      <c r="Q44" s="34"/>
      <c r="R44" s="34"/>
      <c r="S44" s="2"/>
    </row>
    <row r="45" spans="1:23" ht="24" x14ac:dyDescent="0.4">
      <c r="A45" s="13"/>
      <c r="G45" s="33"/>
      <c r="H45" s="35"/>
      <c r="J45" s="15"/>
      <c r="Q45" s="34"/>
      <c r="R45" s="34"/>
      <c r="S45" s="2"/>
    </row>
    <row r="46" spans="1:23" ht="24" x14ac:dyDescent="0.4">
      <c r="A46" s="82"/>
      <c r="B46" s="83" t="s">
        <v>36</v>
      </c>
      <c r="C46" s="84"/>
      <c r="D46" s="85"/>
      <c r="E46" s="80" t="s">
        <v>37</v>
      </c>
      <c r="F46" s="80"/>
      <c r="G46" s="80"/>
      <c r="H46" s="5" t="s">
        <v>38</v>
      </c>
      <c r="I46" s="80" t="s">
        <v>11</v>
      </c>
      <c r="J46" s="15"/>
      <c r="K46" s="82"/>
      <c r="L46" s="37" t="s">
        <v>38</v>
      </c>
      <c r="M46" s="38" t="s">
        <v>39</v>
      </c>
      <c r="O46" s="82"/>
      <c r="P46" s="83" t="s">
        <v>36</v>
      </c>
      <c r="Q46" s="84"/>
      <c r="R46" s="85"/>
      <c r="S46" s="80" t="s">
        <v>37</v>
      </c>
      <c r="T46" s="80"/>
      <c r="U46" s="80"/>
      <c r="V46" s="5" t="s">
        <v>38</v>
      </c>
      <c r="W46" s="80" t="s">
        <v>11</v>
      </c>
    </row>
    <row r="47" spans="1:23" ht="24" x14ac:dyDescent="0.4">
      <c r="A47" s="82"/>
      <c r="B47" s="39" t="s">
        <v>40</v>
      </c>
      <c r="C47" s="39" t="s">
        <v>41</v>
      </c>
      <c r="D47" s="39" t="s">
        <v>42</v>
      </c>
      <c r="E47" s="1" t="s">
        <v>43</v>
      </c>
      <c r="F47" s="1" t="s">
        <v>44</v>
      </c>
      <c r="G47" s="39" t="s">
        <v>42</v>
      </c>
      <c r="H47" s="40" t="s">
        <v>45</v>
      </c>
      <c r="I47" s="80"/>
      <c r="J47" s="15"/>
      <c r="K47" s="82"/>
      <c r="L47" s="41" t="s">
        <v>46</v>
      </c>
      <c r="M47" s="42" t="s">
        <v>47</v>
      </c>
      <c r="O47" s="82"/>
      <c r="P47" s="39" t="s">
        <v>40</v>
      </c>
      <c r="Q47" s="39" t="s">
        <v>41</v>
      </c>
      <c r="R47" s="39" t="s">
        <v>42</v>
      </c>
      <c r="S47" s="1" t="s">
        <v>43</v>
      </c>
      <c r="T47" s="1" t="s">
        <v>44</v>
      </c>
      <c r="U47" s="39" t="s">
        <v>42</v>
      </c>
      <c r="V47" s="40" t="s">
        <v>45</v>
      </c>
      <c r="W47" s="80"/>
    </row>
    <row r="48" spans="1:23" ht="24" x14ac:dyDescent="0.4">
      <c r="A48" s="21" t="s">
        <v>16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4">
        <f>SUM(B48:H48)</f>
        <v>0</v>
      </c>
      <c r="J48" s="15"/>
      <c r="K48" s="21" t="s">
        <v>16</v>
      </c>
      <c r="L48" s="44">
        <v>0</v>
      </c>
      <c r="M48" s="44">
        <v>0</v>
      </c>
      <c r="O48" s="21" t="s">
        <v>16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4">
        <f>SUM(P48:V48)</f>
        <v>0</v>
      </c>
    </row>
    <row r="49" spans="1:23" ht="24" x14ac:dyDescent="0.4">
      <c r="A49" s="21" t="s">
        <v>17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4">
        <f t="shared" ref="I49:I52" si="13">SUM(B49:H49)</f>
        <v>0</v>
      </c>
      <c r="J49" s="15"/>
      <c r="K49" s="21" t="s">
        <v>17</v>
      </c>
      <c r="L49" s="44">
        <v>0</v>
      </c>
      <c r="M49" s="44">
        <v>3</v>
      </c>
      <c r="O49" s="21" t="s">
        <v>17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4">
        <f t="shared" ref="W49:W52" si="14">SUM(P49:V49)</f>
        <v>0</v>
      </c>
    </row>
    <row r="50" spans="1:23" ht="24" x14ac:dyDescent="0.4">
      <c r="A50" s="21" t="s">
        <v>9</v>
      </c>
      <c r="B50" s="67">
        <v>10</v>
      </c>
      <c r="C50" s="45">
        <v>1</v>
      </c>
      <c r="D50" s="43">
        <v>11</v>
      </c>
      <c r="E50" s="67">
        <v>6</v>
      </c>
      <c r="F50" s="43">
        <v>1</v>
      </c>
      <c r="G50" s="43">
        <v>0</v>
      </c>
      <c r="H50" s="66">
        <v>7</v>
      </c>
      <c r="I50" s="44">
        <f t="shared" si="13"/>
        <v>36</v>
      </c>
      <c r="J50" s="15"/>
      <c r="K50" s="21" t="s">
        <v>9</v>
      </c>
      <c r="L50" s="44">
        <v>47</v>
      </c>
      <c r="M50" s="44">
        <v>143</v>
      </c>
      <c r="O50" s="21" t="s">
        <v>9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4">
        <f t="shared" si="14"/>
        <v>0</v>
      </c>
    </row>
    <row r="51" spans="1:23" ht="24" x14ac:dyDescent="0.4">
      <c r="A51" s="21" t="s">
        <v>13</v>
      </c>
      <c r="B51" s="46">
        <v>8</v>
      </c>
      <c r="C51" s="46">
        <v>3</v>
      </c>
      <c r="D51" s="66">
        <v>13</v>
      </c>
      <c r="E51" s="46">
        <v>3</v>
      </c>
      <c r="F51" s="45">
        <v>1</v>
      </c>
      <c r="G51" s="46">
        <v>0</v>
      </c>
      <c r="H51" s="66">
        <v>15</v>
      </c>
      <c r="I51" s="44">
        <f t="shared" si="13"/>
        <v>43</v>
      </c>
      <c r="J51" s="15"/>
      <c r="K51" s="21" t="s">
        <v>13</v>
      </c>
      <c r="L51" s="44">
        <v>5</v>
      </c>
      <c r="M51" s="44">
        <v>24</v>
      </c>
      <c r="O51" s="21" t="s">
        <v>13</v>
      </c>
      <c r="P51" s="68">
        <v>1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79">
        <f t="shared" si="14"/>
        <v>1</v>
      </c>
    </row>
    <row r="52" spans="1:23" ht="24" x14ac:dyDescent="0.4">
      <c r="A52" s="22" t="s">
        <v>11</v>
      </c>
      <c r="B52" s="47">
        <f t="shared" ref="B52:H52" si="15">SUM(B48:B51)</f>
        <v>18</v>
      </c>
      <c r="C52" s="47">
        <f t="shared" si="15"/>
        <v>4</v>
      </c>
      <c r="D52" s="47">
        <f t="shared" si="15"/>
        <v>24</v>
      </c>
      <c r="E52" s="47">
        <f t="shared" si="15"/>
        <v>9</v>
      </c>
      <c r="F52" s="47">
        <f t="shared" si="15"/>
        <v>2</v>
      </c>
      <c r="G52" s="47">
        <f t="shared" si="15"/>
        <v>0</v>
      </c>
      <c r="H52" s="48">
        <f t="shared" si="15"/>
        <v>22</v>
      </c>
      <c r="I52" s="44">
        <f t="shared" si="13"/>
        <v>79</v>
      </c>
      <c r="J52" s="15"/>
      <c r="K52" s="22" t="s">
        <v>11</v>
      </c>
      <c r="L52" s="44">
        <f>SUM(L48:L51)</f>
        <v>52</v>
      </c>
      <c r="M52" s="44">
        <f>SUM(M48:M51)</f>
        <v>170</v>
      </c>
      <c r="O52" s="22" t="s">
        <v>11</v>
      </c>
      <c r="P52" s="47">
        <f t="shared" ref="P52:V52" si="16">SUM(P48:P51)</f>
        <v>1</v>
      </c>
      <c r="Q52" s="47">
        <f t="shared" si="16"/>
        <v>0</v>
      </c>
      <c r="R52" s="47">
        <f t="shared" si="16"/>
        <v>0</v>
      </c>
      <c r="S52" s="47">
        <f t="shared" si="16"/>
        <v>0</v>
      </c>
      <c r="T52" s="47">
        <f t="shared" si="16"/>
        <v>0</v>
      </c>
      <c r="U52" s="47">
        <f t="shared" si="16"/>
        <v>0</v>
      </c>
      <c r="V52" s="48">
        <f t="shared" si="16"/>
        <v>0</v>
      </c>
      <c r="W52" s="44">
        <f t="shared" si="14"/>
        <v>1</v>
      </c>
    </row>
    <row r="53" spans="1:23" ht="24" x14ac:dyDescent="0.4">
      <c r="A53" s="13"/>
      <c r="G53" s="33"/>
      <c r="H53" s="35"/>
      <c r="J53" s="15"/>
      <c r="Q53" s="34"/>
      <c r="R53" s="34"/>
      <c r="S53" s="2"/>
    </row>
    <row r="54" spans="1:23" ht="24" x14ac:dyDescent="0.4">
      <c r="J54" s="15"/>
      <c r="Q54" s="34"/>
      <c r="R54" s="34"/>
      <c r="S54" s="2"/>
    </row>
    <row r="55" spans="1:23" ht="24" x14ac:dyDescent="0.4">
      <c r="A55" s="82" t="s">
        <v>13</v>
      </c>
      <c r="B55" s="83" t="s">
        <v>36</v>
      </c>
      <c r="C55" s="84"/>
      <c r="D55" s="85"/>
      <c r="E55" s="80" t="s">
        <v>37</v>
      </c>
      <c r="F55" s="80"/>
      <c r="G55" s="80"/>
      <c r="H55" s="5" t="s">
        <v>38</v>
      </c>
      <c r="I55" s="80" t="s">
        <v>11</v>
      </c>
      <c r="J55" s="15"/>
      <c r="K55" s="82" t="s">
        <v>13</v>
      </c>
      <c r="L55" s="37" t="s">
        <v>38</v>
      </c>
      <c r="M55" s="38" t="s">
        <v>39</v>
      </c>
      <c r="O55" s="82" t="s">
        <v>13</v>
      </c>
      <c r="P55" s="37" t="s">
        <v>38</v>
      </c>
      <c r="Q55" s="34"/>
      <c r="R55" s="34"/>
      <c r="S55" s="2"/>
    </row>
    <row r="56" spans="1:23" ht="24" x14ac:dyDescent="0.4">
      <c r="A56" s="82"/>
      <c r="B56" s="39" t="s">
        <v>40</v>
      </c>
      <c r="C56" s="39" t="s">
        <v>41</v>
      </c>
      <c r="D56" s="39" t="s">
        <v>42</v>
      </c>
      <c r="E56" s="1" t="s">
        <v>43</v>
      </c>
      <c r="F56" s="1" t="s">
        <v>44</v>
      </c>
      <c r="G56" s="39" t="s">
        <v>42</v>
      </c>
      <c r="H56" s="40" t="s">
        <v>45</v>
      </c>
      <c r="I56" s="80"/>
      <c r="J56" s="15"/>
      <c r="K56" s="82"/>
      <c r="L56" s="41" t="s">
        <v>46</v>
      </c>
      <c r="M56" s="42" t="s">
        <v>47</v>
      </c>
      <c r="O56" s="82"/>
      <c r="P56" s="41" t="s">
        <v>46</v>
      </c>
      <c r="Q56" s="34"/>
      <c r="R56" s="34"/>
      <c r="S56" s="2"/>
    </row>
    <row r="57" spans="1:23" ht="24" x14ac:dyDescent="0.4">
      <c r="A57" s="5" t="s">
        <v>48</v>
      </c>
      <c r="B57" s="45">
        <v>3</v>
      </c>
      <c r="C57" s="43">
        <v>0</v>
      </c>
      <c r="D57" s="45">
        <v>4</v>
      </c>
      <c r="E57" s="45">
        <v>1</v>
      </c>
      <c r="F57" s="43">
        <v>0</v>
      </c>
      <c r="G57" s="43">
        <v>0</v>
      </c>
      <c r="H57" s="43">
        <v>0</v>
      </c>
      <c r="I57" s="45">
        <f>SUM(B57:H57)</f>
        <v>8</v>
      </c>
      <c r="J57" s="15"/>
      <c r="K57" s="5" t="s">
        <v>48</v>
      </c>
      <c r="L57" s="5">
        <v>1</v>
      </c>
      <c r="M57" s="49">
        <v>13</v>
      </c>
      <c r="O57" s="5" t="s">
        <v>48</v>
      </c>
      <c r="P57" s="5">
        <v>0</v>
      </c>
      <c r="Q57" s="34"/>
      <c r="R57" s="34"/>
      <c r="S57" s="2"/>
    </row>
    <row r="58" spans="1:23" ht="24" x14ac:dyDescent="0.4">
      <c r="A58" s="5" t="s">
        <v>49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5">
        <v>1</v>
      </c>
      <c r="I58" s="45">
        <f t="shared" ref="I58:I65" si="17">SUM(B58:H58)</f>
        <v>1</v>
      </c>
      <c r="J58" s="15"/>
      <c r="K58" s="5" t="s">
        <v>49</v>
      </c>
      <c r="L58" s="5">
        <v>1</v>
      </c>
      <c r="M58" s="49">
        <v>2</v>
      </c>
      <c r="O58" s="5" t="s">
        <v>49</v>
      </c>
      <c r="P58" s="5">
        <v>0</v>
      </c>
      <c r="Q58" s="34"/>
      <c r="R58" s="34"/>
      <c r="S58" s="2"/>
    </row>
    <row r="59" spans="1:23" ht="24" x14ac:dyDescent="0.4">
      <c r="A59" s="5" t="s">
        <v>50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5">
        <f t="shared" si="17"/>
        <v>0</v>
      </c>
      <c r="J59" s="15"/>
      <c r="K59" s="5" t="s">
        <v>50</v>
      </c>
      <c r="L59" s="5">
        <v>0</v>
      </c>
      <c r="M59" s="49">
        <v>0</v>
      </c>
      <c r="O59" s="5" t="s">
        <v>50</v>
      </c>
      <c r="P59" s="5">
        <v>0</v>
      </c>
      <c r="Q59" s="34"/>
      <c r="R59" s="34"/>
      <c r="S59" s="2"/>
    </row>
    <row r="60" spans="1:23" ht="24" x14ac:dyDescent="0.4">
      <c r="A60" s="5" t="s">
        <v>7</v>
      </c>
      <c r="B60" s="43">
        <v>0</v>
      </c>
      <c r="C60" s="45">
        <v>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5">
        <f t="shared" si="17"/>
        <v>2</v>
      </c>
      <c r="J60" s="15"/>
      <c r="K60" s="5" t="s">
        <v>7</v>
      </c>
      <c r="L60" s="5">
        <v>0</v>
      </c>
      <c r="M60" s="49">
        <v>0</v>
      </c>
      <c r="O60" s="5" t="s">
        <v>7</v>
      </c>
      <c r="P60" s="5">
        <v>0</v>
      </c>
      <c r="Q60" s="34"/>
      <c r="R60" s="34"/>
      <c r="S60" s="2"/>
    </row>
    <row r="61" spans="1:23" ht="24" x14ac:dyDescent="0.4">
      <c r="A61" s="5" t="s">
        <v>24</v>
      </c>
      <c r="B61" s="43">
        <v>0</v>
      </c>
      <c r="C61" s="43">
        <v>0</v>
      </c>
      <c r="D61" s="45">
        <v>1</v>
      </c>
      <c r="E61" s="43">
        <v>0</v>
      </c>
      <c r="F61" s="43">
        <v>0</v>
      </c>
      <c r="G61" s="43">
        <v>0</v>
      </c>
      <c r="H61" s="43">
        <v>0</v>
      </c>
      <c r="I61" s="45">
        <f t="shared" si="17"/>
        <v>1</v>
      </c>
      <c r="J61" s="15"/>
      <c r="K61" s="5" t="s">
        <v>24</v>
      </c>
      <c r="L61" s="5">
        <v>0</v>
      </c>
      <c r="M61" s="49">
        <v>2</v>
      </c>
      <c r="Q61" s="34"/>
      <c r="R61" s="34"/>
      <c r="S61" s="2"/>
    </row>
    <row r="62" spans="1:23" ht="24" x14ac:dyDescent="0.4">
      <c r="A62" s="5" t="s">
        <v>33</v>
      </c>
      <c r="B62" s="43">
        <v>0</v>
      </c>
      <c r="C62" s="45">
        <v>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5">
        <f t="shared" si="17"/>
        <v>1</v>
      </c>
      <c r="J62" s="15"/>
      <c r="K62" s="5" t="s">
        <v>33</v>
      </c>
      <c r="L62" s="5">
        <v>0</v>
      </c>
      <c r="M62" s="49">
        <v>2</v>
      </c>
      <c r="Q62" s="34"/>
      <c r="R62" s="34"/>
      <c r="S62" s="2"/>
    </row>
    <row r="63" spans="1:23" ht="24" x14ac:dyDescent="0.4">
      <c r="A63" s="5" t="s">
        <v>54</v>
      </c>
      <c r="B63" s="43">
        <v>0</v>
      </c>
      <c r="C63" s="43">
        <v>0</v>
      </c>
      <c r="D63" s="45">
        <v>1</v>
      </c>
      <c r="E63" s="43">
        <v>0</v>
      </c>
      <c r="F63" s="43">
        <v>0</v>
      </c>
      <c r="G63" s="43">
        <v>0</v>
      </c>
      <c r="H63" s="45">
        <v>1</v>
      </c>
      <c r="I63" s="45">
        <f t="shared" si="17"/>
        <v>2</v>
      </c>
      <c r="J63" s="15"/>
      <c r="K63" s="5" t="s">
        <v>54</v>
      </c>
      <c r="L63" s="5">
        <v>1</v>
      </c>
      <c r="M63" s="59">
        <v>38</v>
      </c>
      <c r="Q63" s="34"/>
      <c r="R63" s="34"/>
      <c r="S63" s="2"/>
    </row>
    <row r="64" spans="1:23" ht="24" x14ac:dyDescent="0.4">
      <c r="A64" s="5" t="s">
        <v>55</v>
      </c>
      <c r="B64" s="45">
        <v>3</v>
      </c>
      <c r="C64" s="43">
        <v>0</v>
      </c>
      <c r="D64" s="45">
        <v>2</v>
      </c>
      <c r="E64" s="45">
        <v>2</v>
      </c>
      <c r="F64" s="45">
        <v>1</v>
      </c>
      <c r="G64" s="43">
        <v>0</v>
      </c>
      <c r="H64" s="45">
        <v>5</v>
      </c>
      <c r="I64" s="45">
        <f t="shared" si="17"/>
        <v>13</v>
      </c>
      <c r="J64" s="15"/>
      <c r="K64" s="5" t="s">
        <v>55</v>
      </c>
      <c r="L64" s="5">
        <v>2</v>
      </c>
      <c r="M64" s="44">
        <v>9</v>
      </c>
      <c r="Q64" s="34"/>
      <c r="R64" s="34"/>
      <c r="S64" s="2"/>
    </row>
    <row r="65" spans="1:19" ht="24" x14ac:dyDescent="0.4">
      <c r="A65" s="31" t="s">
        <v>56</v>
      </c>
      <c r="B65" s="61">
        <v>2</v>
      </c>
      <c r="C65" s="43">
        <v>0</v>
      </c>
      <c r="D65" s="61">
        <v>5</v>
      </c>
      <c r="E65" s="43">
        <v>0</v>
      </c>
      <c r="F65" s="43">
        <v>0</v>
      </c>
      <c r="G65" s="43">
        <v>0</v>
      </c>
      <c r="H65" s="68">
        <v>8</v>
      </c>
      <c r="I65" s="45">
        <f t="shared" si="17"/>
        <v>15</v>
      </c>
      <c r="J65" s="15"/>
      <c r="K65" s="31" t="s">
        <v>56</v>
      </c>
      <c r="L65" s="31">
        <v>5</v>
      </c>
      <c r="M65" s="70">
        <v>23</v>
      </c>
      <c r="Q65" s="34"/>
      <c r="R65" s="34"/>
      <c r="S65" s="2"/>
    </row>
    <row r="66" spans="1:19" ht="24" x14ac:dyDescent="0.4">
      <c r="A66"/>
      <c r="J66" s="15"/>
      <c r="Q66" s="34"/>
      <c r="R66" s="34"/>
      <c r="S66" s="2"/>
    </row>
    <row r="67" spans="1:19" ht="24" x14ac:dyDescent="0.4">
      <c r="A67"/>
      <c r="J67" s="15"/>
      <c r="Q67" s="34"/>
      <c r="R67" s="34"/>
      <c r="S67" s="2"/>
    </row>
    <row r="68" spans="1:19" ht="24" x14ac:dyDescent="0.4">
      <c r="A68" s="82" t="s">
        <v>13</v>
      </c>
      <c r="B68" s="83" t="s">
        <v>36</v>
      </c>
      <c r="C68" s="84"/>
      <c r="D68" s="85"/>
      <c r="E68" s="80" t="s">
        <v>37</v>
      </c>
      <c r="F68" s="80"/>
      <c r="G68" s="80"/>
      <c r="H68" s="5" t="s">
        <v>38</v>
      </c>
      <c r="I68" s="80" t="s">
        <v>11</v>
      </c>
      <c r="J68" s="15"/>
      <c r="Q68" s="34"/>
      <c r="R68" s="34"/>
      <c r="S68" s="2"/>
    </row>
    <row r="69" spans="1:19" x14ac:dyDescent="0.4">
      <c r="A69" s="82"/>
      <c r="B69" s="39" t="s">
        <v>40</v>
      </c>
      <c r="C69" s="39" t="s">
        <v>41</v>
      </c>
      <c r="D69" s="39" t="s">
        <v>42</v>
      </c>
      <c r="E69" s="1" t="s">
        <v>43</v>
      </c>
      <c r="F69" s="1" t="s">
        <v>44</v>
      </c>
      <c r="G69" s="39" t="s">
        <v>42</v>
      </c>
      <c r="H69" s="40" t="s">
        <v>45</v>
      </c>
      <c r="I69" s="80"/>
      <c r="Q69" s="34"/>
      <c r="R69" s="34"/>
      <c r="S69" s="2"/>
    </row>
    <row r="70" spans="1:19" x14ac:dyDescent="0.4">
      <c r="A70" s="58">
        <v>45170</v>
      </c>
      <c r="B70" s="5"/>
      <c r="C70" s="5"/>
      <c r="D70" s="5">
        <v>1</v>
      </c>
      <c r="E70" s="5"/>
      <c r="F70" s="5"/>
      <c r="G70" s="5"/>
      <c r="H70" s="5"/>
      <c r="I70" s="45">
        <f t="shared" ref="I70:I77" si="18">SUM(B70:H70)</f>
        <v>1</v>
      </c>
      <c r="J70" s="6"/>
      <c r="Q70" s="34"/>
      <c r="R70" s="34"/>
      <c r="S70" s="2"/>
    </row>
    <row r="71" spans="1:19" x14ac:dyDescent="0.4">
      <c r="A71" s="58">
        <v>45171</v>
      </c>
      <c r="B71" s="5"/>
      <c r="C71" s="5"/>
      <c r="D71" s="5">
        <v>1</v>
      </c>
      <c r="E71" s="5"/>
      <c r="F71" s="5"/>
      <c r="G71" s="5"/>
      <c r="H71" s="5"/>
      <c r="I71" s="45">
        <f t="shared" si="18"/>
        <v>1</v>
      </c>
      <c r="Q71" s="34"/>
      <c r="R71" s="34"/>
      <c r="S71" s="2"/>
    </row>
    <row r="72" spans="1:19" x14ac:dyDescent="0.4">
      <c r="A72" s="58">
        <v>45173</v>
      </c>
      <c r="B72" s="5"/>
      <c r="C72" s="5"/>
      <c r="D72" s="5">
        <v>1</v>
      </c>
      <c r="E72" s="5"/>
      <c r="F72" s="5"/>
      <c r="G72" s="5"/>
      <c r="H72" s="5"/>
      <c r="I72" s="45">
        <f t="shared" si="18"/>
        <v>1</v>
      </c>
      <c r="Q72" s="34"/>
      <c r="R72" s="34"/>
      <c r="S72" s="2"/>
    </row>
    <row r="73" spans="1:19" x14ac:dyDescent="0.4">
      <c r="A73" s="71">
        <v>45174</v>
      </c>
      <c r="B73" s="37">
        <v>1</v>
      </c>
      <c r="C73" s="72"/>
      <c r="D73" s="37">
        <v>1</v>
      </c>
      <c r="E73" s="72"/>
      <c r="F73" s="72"/>
      <c r="G73" s="72"/>
      <c r="H73" s="72"/>
      <c r="I73" s="73">
        <f t="shared" si="18"/>
        <v>2</v>
      </c>
      <c r="Q73" s="34"/>
      <c r="R73" s="34"/>
      <c r="S73" s="2"/>
    </row>
    <row r="74" spans="1:19" x14ac:dyDescent="0.4">
      <c r="A74" s="74">
        <v>45175</v>
      </c>
      <c r="B74" s="75"/>
      <c r="C74" s="75"/>
      <c r="D74" s="76">
        <v>1</v>
      </c>
      <c r="E74" s="75"/>
      <c r="F74" s="75"/>
      <c r="G74" s="75"/>
      <c r="H74" s="75"/>
      <c r="I74" s="77">
        <f t="shared" si="18"/>
        <v>1</v>
      </c>
      <c r="Q74" s="34"/>
      <c r="R74" s="34"/>
      <c r="S74" s="2"/>
    </row>
    <row r="75" spans="1:19" x14ac:dyDescent="0.4">
      <c r="A75" s="74">
        <v>45176</v>
      </c>
      <c r="B75" s="75"/>
      <c r="C75" s="75"/>
      <c r="D75" s="75"/>
      <c r="E75" s="75"/>
      <c r="F75" s="75"/>
      <c r="G75" s="75"/>
      <c r="H75" s="77">
        <v>3</v>
      </c>
      <c r="I75" s="77">
        <f t="shared" si="18"/>
        <v>3</v>
      </c>
      <c r="Q75" s="34"/>
      <c r="R75" s="34"/>
      <c r="S75" s="2"/>
    </row>
    <row r="76" spans="1:19" x14ac:dyDescent="0.4">
      <c r="A76" s="74">
        <v>45178</v>
      </c>
      <c r="B76" s="75"/>
      <c r="C76" s="75"/>
      <c r="D76" s="75"/>
      <c r="E76" s="75"/>
      <c r="F76" s="75"/>
      <c r="G76" s="75"/>
      <c r="H76" s="77">
        <v>1</v>
      </c>
      <c r="I76" s="77">
        <f t="shared" si="18"/>
        <v>1</v>
      </c>
      <c r="Q76" s="34"/>
      <c r="R76" s="34"/>
      <c r="S76" s="2"/>
    </row>
    <row r="77" spans="1:19" x14ac:dyDescent="0.4">
      <c r="A77" s="74">
        <v>45180</v>
      </c>
      <c r="B77" s="76">
        <v>1</v>
      </c>
      <c r="C77" s="75"/>
      <c r="D77" s="75"/>
      <c r="E77" s="75"/>
      <c r="F77" s="75"/>
      <c r="G77" s="75"/>
      <c r="H77" s="77">
        <v>3</v>
      </c>
      <c r="I77" s="77">
        <f t="shared" si="18"/>
        <v>4</v>
      </c>
      <c r="Q77" s="34"/>
      <c r="R77" s="34"/>
      <c r="S77" s="2"/>
    </row>
    <row r="78" spans="1:19" x14ac:dyDescent="0.4">
      <c r="A78" s="74">
        <v>45184</v>
      </c>
      <c r="B78" s="75"/>
      <c r="C78" s="75"/>
      <c r="D78" s="75"/>
      <c r="E78" s="75"/>
      <c r="F78" s="75"/>
      <c r="G78" s="75"/>
      <c r="H78" s="77">
        <v>1</v>
      </c>
      <c r="I78" s="77">
        <f t="shared" ref="I78" si="19">SUM(B78:H78)</f>
        <v>1</v>
      </c>
      <c r="Q78" s="34"/>
      <c r="R78" s="34"/>
      <c r="S78" s="2"/>
    </row>
    <row r="79" spans="1:19" x14ac:dyDescent="0.4">
      <c r="A79"/>
      <c r="Q79" s="34"/>
      <c r="R79" s="34"/>
      <c r="S79" s="2"/>
    </row>
    <row r="80" spans="1:19" x14ac:dyDescent="0.4">
      <c r="A80"/>
      <c r="Q80" s="34"/>
      <c r="R80" s="34"/>
      <c r="S80" s="2"/>
    </row>
    <row r="81" spans="1:19" x14ac:dyDescent="0.4">
      <c r="A81"/>
      <c r="Q81" s="34"/>
      <c r="R81" s="34"/>
      <c r="S81" s="2"/>
    </row>
    <row r="82" spans="1:19" x14ac:dyDescent="0.4">
      <c r="A82"/>
      <c r="Q82" s="34"/>
      <c r="R82" s="34"/>
      <c r="S82" s="2"/>
    </row>
    <row r="83" spans="1:19" x14ac:dyDescent="0.4">
      <c r="A83"/>
      <c r="Q83" s="34"/>
      <c r="R83" s="34"/>
      <c r="S83" s="2"/>
    </row>
    <row r="84" spans="1:19" x14ac:dyDescent="0.4">
      <c r="A84"/>
      <c r="Q84" s="34"/>
      <c r="R84" s="34"/>
      <c r="S84" s="2"/>
    </row>
    <row r="85" spans="1:19" x14ac:dyDescent="0.4">
      <c r="A85"/>
      <c r="Q85" s="6"/>
      <c r="R85" s="34"/>
      <c r="S85" s="2"/>
    </row>
    <row r="86" spans="1:19" x14ac:dyDescent="0.4">
      <c r="A86"/>
      <c r="R86" s="34"/>
      <c r="S86" s="2"/>
    </row>
    <row r="87" spans="1:19" x14ac:dyDescent="0.4">
      <c r="A87"/>
      <c r="R87" s="34"/>
      <c r="S87" s="2"/>
    </row>
    <row r="88" spans="1:19" x14ac:dyDescent="0.4">
      <c r="A88"/>
      <c r="R88" s="34"/>
      <c r="S88" s="2"/>
    </row>
    <row r="89" spans="1:19" x14ac:dyDescent="0.4">
      <c r="A89"/>
      <c r="R89" s="34"/>
      <c r="S89" s="2"/>
    </row>
    <row r="90" spans="1:19" x14ac:dyDescent="0.4">
      <c r="A90"/>
      <c r="R90" s="34"/>
      <c r="S90" s="2"/>
    </row>
    <row r="91" spans="1:19" x14ac:dyDescent="0.4">
      <c r="A91"/>
    </row>
    <row r="92" spans="1:19" s="6" customFormat="1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9" x14ac:dyDescent="0.4">
      <c r="A93"/>
    </row>
    <row r="94" spans="1:19" x14ac:dyDescent="0.4">
      <c r="A94"/>
    </row>
    <row r="95" spans="1:19" x14ac:dyDescent="0.4">
      <c r="A95"/>
    </row>
    <row r="96" spans="1:19" x14ac:dyDescent="0.4">
      <c r="A96"/>
      <c r="Q96" s="38" t="s">
        <v>39</v>
      </c>
    </row>
    <row r="97" spans="1:17" x14ac:dyDescent="0.4">
      <c r="A97"/>
      <c r="Q97" s="42" t="s">
        <v>47</v>
      </c>
    </row>
    <row r="98" spans="1:17" x14ac:dyDescent="0.4">
      <c r="A98"/>
      <c r="Q98" s="49">
        <v>0</v>
      </c>
    </row>
    <row r="99" spans="1:17" x14ac:dyDescent="0.4">
      <c r="A99"/>
      <c r="Q99" s="49">
        <v>0</v>
      </c>
    </row>
    <row r="100" spans="1:17" x14ac:dyDescent="0.4">
      <c r="A100"/>
      <c r="Q100" s="49">
        <v>0</v>
      </c>
    </row>
    <row r="101" spans="1:17" x14ac:dyDescent="0.4">
      <c r="A101"/>
      <c r="Q101" s="50">
        <v>17</v>
      </c>
    </row>
    <row r="102" spans="1:17" x14ac:dyDescent="0.4">
      <c r="A102"/>
    </row>
    <row r="103" spans="1:17" x14ac:dyDescent="0.4">
      <c r="A103"/>
    </row>
    <row r="104" spans="1:17" x14ac:dyDescent="0.4">
      <c r="A104"/>
    </row>
    <row r="105" spans="1:17" x14ac:dyDescent="0.4">
      <c r="A105"/>
    </row>
    <row r="106" spans="1:17" x14ac:dyDescent="0.4">
      <c r="A106"/>
    </row>
    <row r="107" spans="1:17" x14ac:dyDescent="0.4">
      <c r="A107"/>
    </row>
    <row r="108" spans="1:17" x14ac:dyDescent="0.4">
      <c r="A108"/>
    </row>
    <row r="109" spans="1:17" x14ac:dyDescent="0.4">
      <c r="A109"/>
    </row>
    <row r="110" spans="1:17" x14ac:dyDescent="0.4">
      <c r="A110"/>
    </row>
  </sheetData>
  <mergeCells count="41">
    <mergeCell ref="A24:B24"/>
    <mergeCell ref="K24:L24"/>
    <mergeCell ref="K25:L25"/>
    <mergeCell ref="K26:L26"/>
    <mergeCell ref="O55:O56"/>
    <mergeCell ref="A55:A56"/>
    <mergeCell ref="E55:G55"/>
    <mergeCell ref="I55:I56"/>
    <mergeCell ref="K55:K56"/>
    <mergeCell ref="E46:G46"/>
    <mergeCell ref="I46:I47"/>
    <mergeCell ref="K46:K47"/>
    <mergeCell ref="A34:B34"/>
    <mergeCell ref="A35:B35"/>
    <mergeCell ref="A36:B36"/>
    <mergeCell ref="A37:B37"/>
    <mergeCell ref="A25:B25"/>
    <mergeCell ref="A26:B26"/>
    <mergeCell ref="B46:D46"/>
    <mergeCell ref="B55:D55"/>
    <mergeCell ref="A27:B27"/>
    <mergeCell ref="A28:B28"/>
    <mergeCell ref="A29:B29"/>
    <mergeCell ref="A30:B30"/>
    <mergeCell ref="A31:B31"/>
    <mergeCell ref="A46:A47"/>
    <mergeCell ref="A32:B32"/>
    <mergeCell ref="A33:B33"/>
    <mergeCell ref="K27:L27"/>
    <mergeCell ref="O46:O47"/>
    <mergeCell ref="P46:R46"/>
    <mergeCell ref="A68:A69"/>
    <mergeCell ref="B68:D68"/>
    <mergeCell ref="E68:G68"/>
    <mergeCell ref="I68:I69"/>
    <mergeCell ref="S46:U46"/>
    <mergeCell ref="W46:W47"/>
    <mergeCell ref="A40:B40"/>
    <mergeCell ref="A41:B41"/>
    <mergeCell ref="A38:B38"/>
    <mergeCell ref="A39:B39"/>
  </mergeCells>
  <phoneticPr fontId="1"/>
  <printOptions horizontalCentered="1" verticalCentered="1"/>
  <pageMargins left="0.25" right="0.25" top="0.28000000000000003" bottom="0.33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61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6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7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6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7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6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7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2023-10-02T00:15:12Z</cp:lastPrinted>
  <dcterms:created xsi:type="dcterms:W3CDTF">2022-05-18T06:35:45Z</dcterms:created>
  <dcterms:modified xsi:type="dcterms:W3CDTF">2023-10-02T00:15:42Z</dcterms:modified>
</cp:coreProperties>
</file>