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6CF4CE6-3141-EB41-A9F6-B09A9BC04C4F}" xr6:coauthVersionLast="47" xr6:coauthVersionMax="47" xr10:uidLastSave="{00000000-0000-0000-0000-000000000000}"/>
  <bookViews>
    <workbookView xWindow="8340" yWindow="500" windowWidth="27200" windowHeight="17500" xr2:uid="{89AD2708-BC6F-BF44-B133-2249B4032C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C18" i="1"/>
  <c r="D18" i="1"/>
  <c r="E18" i="1"/>
  <c r="F18" i="1"/>
  <c r="G18" i="1"/>
  <c r="B18" i="1"/>
  <c r="H17" i="1"/>
  <c r="D45" i="1" l="1"/>
  <c r="C45" i="1"/>
  <c r="H16" i="1"/>
  <c r="H15" i="1"/>
  <c r="D55" i="1"/>
  <c r="C55" i="1"/>
  <c r="E54" i="1"/>
  <c r="E53" i="1"/>
  <c r="E51" i="1"/>
  <c r="E50" i="1"/>
  <c r="E49" i="1"/>
  <c r="E48" i="1"/>
  <c r="E47" i="1"/>
  <c r="E44" i="1"/>
  <c r="E43" i="1"/>
  <c r="E42" i="1"/>
  <c r="E41" i="1"/>
  <c r="E39" i="1"/>
  <c r="E38" i="1"/>
  <c r="E37" i="1"/>
  <c r="E36" i="1"/>
  <c r="E35" i="1"/>
  <c r="E33" i="1"/>
  <c r="E32" i="1"/>
  <c r="E31" i="1"/>
  <c r="E30" i="1"/>
  <c r="E29" i="1"/>
  <c r="E24" i="1"/>
  <c r="E25" i="1"/>
  <c r="E26" i="1"/>
  <c r="E23" i="1"/>
  <c r="C27" i="1"/>
  <c r="E27" i="1" s="1"/>
  <c r="H13" i="1"/>
  <c r="H14" i="1"/>
  <c r="H12" i="1"/>
  <c r="H11" i="1"/>
  <c r="G6" i="1"/>
  <c r="G7" i="1" s="1"/>
  <c r="F6" i="1"/>
  <c r="F7" i="1" s="1"/>
  <c r="E6" i="1"/>
  <c r="E7" i="1" s="1"/>
  <c r="D6" i="1"/>
  <c r="D7" i="1" s="1"/>
  <c r="C6" i="1"/>
  <c r="C7" i="1" s="1"/>
  <c r="B6" i="1"/>
  <c r="B7" i="1" s="1"/>
  <c r="H5" i="1"/>
  <c r="H4" i="1"/>
  <c r="E45" i="1" l="1"/>
  <c r="E55" i="1"/>
  <c r="H6" i="1"/>
  <c r="H7" i="1" s="1"/>
</calcChain>
</file>

<file path=xl/sharedStrings.xml><?xml version="1.0" encoding="utf-8"?>
<sst xmlns="http://schemas.openxmlformats.org/spreadsheetml/2006/main" count="62" uniqueCount="22">
  <si>
    <t xml:space="preserve">Last updated: </t>
    <phoneticPr fontId="4"/>
  </si>
  <si>
    <t>2022年</t>
    <rPh sb="4" eb="5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</si>
  <si>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</si>
  <si>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</si>
  <si>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</si>
  <si>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</si>
  <si>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</si>
  <si>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</si>
  <si>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</si>
  <si>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11月</t>
  </si>
  <si>
    <t>12月</t>
  </si>
  <si>
    <t>学科別感染率</t>
    <rPh sb="0" eb="3">
      <t xml:space="preserve">ガッカベツ </t>
    </rPh>
    <rPh sb="3" eb="6">
      <t xml:space="preserve">カンセンリツ </t>
    </rPh>
    <phoneticPr fontId="4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</si>
  <si>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4"/>
  </si>
  <si>
    <t>診断確定日</t>
    <rPh sb="0" eb="5">
      <t xml:space="preserve">シンダンカクテイビ </t>
    </rPh>
    <phoneticPr fontId="4"/>
  </si>
  <si>
    <t>学年</t>
    <rPh sb="0" eb="2">
      <t xml:space="preserve">ガクネン </t>
    </rPh>
    <phoneticPr fontId="4"/>
  </si>
  <si>
    <t>22年11月</t>
    <rPh sb="2" eb="3">
      <t xml:space="preserve">ネン </t>
    </rPh>
    <rPh sb="5" eb="6">
      <t xml:space="preserve">ガツ </t>
    </rPh>
    <phoneticPr fontId="4"/>
  </si>
  <si>
    <t>22年12月</t>
    <rPh sb="2" eb="3">
      <t xml:space="preserve">ネン </t>
    </rPh>
    <rPh sb="5" eb="6">
      <t xml:space="preserve">ガツ </t>
    </rPh>
    <phoneticPr fontId="4"/>
  </si>
  <si>
    <t>2022年合計</t>
    <rPh sb="4" eb="5">
      <t xml:space="preserve">ネン </t>
    </rPh>
    <rPh sb="5" eb="7">
      <t xml:space="preserve">ゴウケイ </t>
    </rPh>
    <phoneticPr fontId="4"/>
  </si>
  <si>
    <t>合計</t>
    <rPh sb="0" eb="2">
      <t xml:space="preserve">ゴウケイ </t>
    </rPh>
    <phoneticPr fontId="4"/>
  </si>
  <si>
    <t>インフルエンザ感染者数(大学生・短大生)</t>
    <rPh sb="7" eb="11">
      <t xml:space="preserve">カンセンシャスウ </t>
    </rPh>
    <rPh sb="12" eb="14">
      <t xml:space="preserve">ダイガク </t>
    </rPh>
    <rPh sb="14" eb="15">
      <t xml:space="preserve">セイ </t>
    </rPh>
    <rPh sb="16" eb="18">
      <t xml:space="preserve">タンダイ </t>
    </rPh>
    <rPh sb="18" eb="19">
      <t xml:space="preserve">セイ </t>
    </rPh>
    <phoneticPr fontId="4"/>
  </si>
  <si>
    <t>学科学年別感染者数</t>
    <rPh sb="0" eb="5">
      <t xml:space="preserve">ガッカガクネンベツ </t>
    </rPh>
    <rPh sb="5" eb="7">
      <t xml:space="preserve">カンセン </t>
    </rPh>
    <rPh sb="7" eb="9">
      <t xml:space="preserve">ヨウセイシャスウ </t>
    </rPh>
    <phoneticPr fontId="4"/>
  </si>
  <si>
    <t>※感染者数は、検査実施日(診断日)で報告しています。</t>
    <rPh sb="1" eb="5">
      <t xml:space="preserve">カンセンシャスウ </t>
    </rPh>
    <rPh sb="7" eb="12">
      <t xml:space="preserve">ケンサジッシビ </t>
    </rPh>
    <rPh sb="13" eb="16">
      <t xml:space="preserve">シンダンビ </t>
    </rPh>
    <rPh sb="18" eb="20">
      <t xml:space="preserve">ホウコクシテイマス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</si>
</sst>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  <numFmt numFmtId="181" formatCode="yy/mm/dd\(aaa\)"/>
  </numFmts>
  <fonts count="12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6"/>
      <name val="游明朝"/>
      <family val="2"/>
      <charset val="128"/>
    </font>
    <font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4"/>
      <color rgb="FFFF0000"/>
      <name val="游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177" fontId="3" fillId="2" borderId="4" xfId="1" applyNumberFormat="1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9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1" xfId="0" applyNumberFormat="1" applyFill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8" fontId="11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3326-7D41-F749-B9EA-2E712BC94FE4}">
  <dimension ref="A1:AO83"/>
  <sheetViews>
    <sheetView tabSelected="1" zoomScale="120" zoomScaleNormal="120" workbookViewId="0">
      <selection activeCell="G3" sqref="G3"/>
    </sheetView>
  </sheetViews>
  <sheetFormatPr baseColWidth="10" defaultRowHeight="20"/>
  <cols>
    <col min="1" max="1" width="14.140625" style="2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3" s="1" customFormat="1">
      <c r="A1" s="2"/>
    </row>
    <row r="2" spans="1:13" s="4" customFormat="1" ht="24">
      <c r="A2" s="3" t="s">
        <v>19</v>
      </c>
      <c r="F2" s="4" t="s">
        <v>0</v>
      </c>
      <c r="G2" s="5">
        <v>44907</v>
      </c>
      <c r="H2" s="6">
        <v>0.20833333333333334</v>
      </c>
    </row>
    <row r="3" spans="1:13" ht="21" thickBot="1">
      <c r="A3" s="7" t="s">
        <v>1</v>
      </c>
      <c r="B3" s="8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9" t="s">
        <v>7</v>
      </c>
      <c r="H3" s="7" t="s">
        <v>8</v>
      </c>
    </row>
    <row r="4" spans="1:13" s="1" customFormat="1">
      <c r="A4" s="37" t="s">
        <v>9</v>
      </c>
      <c r="B4" s="37">
        <v>1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8">
        <f t="shared" ref="H4:H5" si="0">SUM(B4:G4)</f>
        <v>1</v>
      </c>
      <c r="I4"/>
      <c r="J4"/>
    </row>
    <row r="5" spans="1:13">
      <c r="A5" s="11" t="s">
        <v>10</v>
      </c>
      <c r="B5" s="49">
        <v>1</v>
      </c>
      <c r="C5" s="37">
        <v>0</v>
      </c>
      <c r="D5" s="37">
        <v>1</v>
      </c>
      <c r="E5" s="37">
        <v>7</v>
      </c>
      <c r="F5" s="37">
        <v>0</v>
      </c>
      <c r="G5" s="37">
        <v>1</v>
      </c>
      <c r="H5" s="11">
        <f t="shared" si="0"/>
        <v>10</v>
      </c>
      <c r="I5" s="10"/>
      <c r="J5" s="10"/>
    </row>
    <row r="6" spans="1:13">
      <c r="A6" s="26" t="s">
        <v>18</v>
      </c>
      <c r="B6" s="40">
        <f t="shared" ref="B6:H6" si="1">SUM(B4:B5)</f>
        <v>2</v>
      </c>
      <c r="C6" s="7">
        <f t="shared" si="1"/>
        <v>0</v>
      </c>
      <c r="D6" s="40">
        <f t="shared" si="1"/>
        <v>1</v>
      </c>
      <c r="E6" s="40">
        <f t="shared" si="1"/>
        <v>7</v>
      </c>
      <c r="F6" s="7">
        <f t="shared" si="1"/>
        <v>0</v>
      </c>
      <c r="G6" s="40">
        <f t="shared" si="1"/>
        <v>1</v>
      </c>
      <c r="H6" s="50">
        <f t="shared" si="1"/>
        <v>11</v>
      </c>
    </row>
    <row r="7" spans="1:13">
      <c r="A7" s="12" t="s">
        <v>11</v>
      </c>
      <c r="B7" s="14">
        <f>B6/247</f>
        <v>8.0971659919028341E-3</v>
      </c>
      <c r="C7" s="13">
        <f>C6/303</f>
        <v>0</v>
      </c>
      <c r="D7" s="14">
        <f>D6/324</f>
        <v>3.0864197530864196E-3</v>
      </c>
      <c r="E7" s="14">
        <f>E6/545</f>
        <v>1.2844036697247707E-2</v>
      </c>
      <c r="F7" s="13">
        <f>F6/300</f>
        <v>0</v>
      </c>
      <c r="G7" s="15">
        <f>G6/183</f>
        <v>5.4644808743169399E-3</v>
      </c>
      <c r="H7" s="13">
        <f>H6/1902</f>
        <v>5.7833859095688745E-3</v>
      </c>
    </row>
    <row r="9" spans="1:13">
      <c r="A9" s="16" t="s">
        <v>12</v>
      </c>
    </row>
    <row r="10" spans="1:13">
      <c r="A10" s="7" t="s">
        <v>13</v>
      </c>
      <c r="B10" s="8" t="s">
        <v>2</v>
      </c>
      <c r="C10" s="7" t="s">
        <v>3</v>
      </c>
      <c r="D10" s="8" t="s">
        <v>4</v>
      </c>
      <c r="E10" s="8" t="s">
        <v>5</v>
      </c>
      <c r="F10" s="7" t="s">
        <v>6</v>
      </c>
      <c r="G10" s="9" t="s">
        <v>7</v>
      </c>
      <c r="H10" s="7" t="s">
        <v>8</v>
      </c>
    </row>
    <row r="11" spans="1:13" ht="24">
      <c r="A11" s="42">
        <v>44895</v>
      </c>
      <c r="B11" s="26">
        <v>1</v>
      </c>
      <c r="C11" s="26"/>
      <c r="D11" s="26"/>
      <c r="E11" s="26"/>
      <c r="F11" s="26"/>
      <c r="G11" s="26"/>
      <c r="H11" s="26">
        <f>SUM(B11:G11)</f>
        <v>1</v>
      </c>
      <c r="I11" s="17"/>
      <c r="J11" s="17"/>
      <c r="K11" s="17"/>
      <c r="L11" s="16"/>
      <c r="M11" s="16"/>
    </row>
    <row r="12" spans="1:13" ht="24">
      <c r="A12" s="42">
        <v>44896</v>
      </c>
      <c r="B12" s="26"/>
      <c r="C12" s="26"/>
      <c r="D12" s="26"/>
      <c r="E12" s="26">
        <v>1</v>
      </c>
      <c r="F12" s="26"/>
      <c r="G12" s="26">
        <v>1</v>
      </c>
      <c r="H12" s="26">
        <f>SUM(B12:G12)</f>
        <v>2</v>
      </c>
      <c r="I12" s="17"/>
      <c r="J12" s="17"/>
      <c r="K12" s="17"/>
      <c r="L12" s="16"/>
      <c r="M12" s="16"/>
    </row>
    <row r="13" spans="1:13" ht="24">
      <c r="A13" s="43">
        <v>44897</v>
      </c>
      <c r="B13" s="26"/>
      <c r="C13" s="26"/>
      <c r="D13" s="26">
        <v>1</v>
      </c>
      <c r="E13" s="26">
        <v>2</v>
      </c>
      <c r="F13" s="26"/>
      <c r="G13" s="26"/>
      <c r="H13" s="26">
        <f t="shared" ref="H13:H17" si="2">SUM(B13:G13)</f>
        <v>3</v>
      </c>
      <c r="I13" s="17"/>
      <c r="J13" s="17"/>
      <c r="K13" s="17"/>
      <c r="L13" s="16"/>
      <c r="M13" s="16"/>
    </row>
    <row r="14" spans="1:13" ht="24">
      <c r="A14" s="42">
        <v>44898</v>
      </c>
      <c r="B14" s="26"/>
      <c r="C14" s="26"/>
      <c r="D14" s="26"/>
      <c r="E14" s="26">
        <v>1</v>
      </c>
      <c r="F14" s="26"/>
      <c r="G14" s="26"/>
      <c r="H14" s="26">
        <f t="shared" si="2"/>
        <v>1</v>
      </c>
      <c r="I14" s="17"/>
      <c r="J14" s="17"/>
      <c r="K14" s="17"/>
      <c r="L14" s="16"/>
      <c r="M14" s="16"/>
    </row>
    <row r="15" spans="1:13" ht="24">
      <c r="A15" s="42">
        <v>44900</v>
      </c>
      <c r="B15" s="26"/>
      <c r="C15" s="26"/>
      <c r="D15" s="26"/>
      <c r="E15" s="26">
        <v>1</v>
      </c>
      <c r="F15" s="26"/>
      <c r="G15" s="26"/>
      <c r="H15" s="26">
        <f t="shared" si="2"/>
        <v>1</v>
      </c>
      <c r="I15" s="17"/>
      <c r="J15" s="17"/>
      <c r="K15" s="17"/>
      <c r="L15" s="16"/>
      <c r="M15" s="16"/>
    </row>
    <row r="16" spans="1:13" ht="24">
      <c r="A16" s="42">
        <v>44902</v>
      </c>
      <c r="B16" s="26"/>
      <c r="C16" s="26"/>
      <c r="D16" s="26"/>
      <c r="E16" s="26">
        <v>1</v>
      </c>
      <c r="F16" s="26"/>
      <c r="G16" s="26"/>
      <c r="H16" s="26">
        <f t="shared" si="2"/>
        <v>1</v>
      </c>
      <c r="I16" s="17"/>
      <c r="J16" s="17"/>
      <c r="K16" s="17"/>
      <c r="L16" s="16"/>
      <c r="M16" s="16"/>
    </row>
    <row r="17" spans="1:37" ht="24">
      <c r="A17" s="42">
        <v>44904</v>
      </c>
      <c r="B17" s="26">
        <v>1</v>
      </c>
      <c r="C17" s="26"/>
      <c r="D17" s="26"/>
      <c r="E17" s="26">
        <v>1</v>
      </c>
      <c r="F17" s="26"/>
      <c r="G17" s="26"/>
      <c r="H17" s="26">
        <f t="shared" si="2"/>
        <v>2</v>
      </c>
      <c r="I17" s="17"/>
      <c r="J17" s="17"/>
      <c r="K17" s="17"/>
      <c r="L17" s="16"/>
      <c r="M17" s="16"/>
    </row>
    <row r="18" spans="1:37" s="24" customFormat="1" ht="24">
      <c r="A18" s="26" t="s">
        <v>18</v>
      </c>
      <c r="B18" s="41">
        <f>SUM(B11:B17)</f>
        <v>2</v>
      </c>
      <c r="C18" s="45">
        <f t="shared" ref="C18:H18" si="3">SUM(C11:C17)</f>
        <v>0</v>
      </c>
      <c r="D18" s="41">
        <f t="shared" si="3"/>
        <v>1</v>
      </c>
      <c r="E18" s="41">
        <f t="shared" si="3"/>
        <v>7</v>
      </c>
      <c r="F18" s="45">
        <f t="shared" si="3"/>
        <v>0</v>
      </c>
      <c r="G18" s="41">
        <f t="shared" si="3"/>
        <v>1</v>
      </c>
      <c r="H18" s="45">
        <f t="shared" si="3"/>
        <v>11</v>
      </c>
      <c r="I18" s="46"/>
      <c r="J18" s="47"/>
      <c r="K18" s="48"/>
    </row>
    <row r="19" spans="1:37" ht="24">
      <c r="A19" s="20"/>
      <c r="B19" s="21"/>
      <c r="C19" s="22"/>
      <c r="D19" s="22"/>
      <c r="E19" s="22"/>
      <c r="F19" s="22"/>
      <c r="G19" s="22"/>
      <c r="H19" s="22"/>
      <c r="I19" s="22"/>
      <c r="J19" s="18"/>
      <c r="K19" s="19"/>
    </row>
    <row r="21" spans="1:37">
      <c r="A21" s="2" t="s">
        <v>20</v>
      </c>
    </row>
    <row r="22" spans="1:37">
      <c r="A22" s="33" t="s">
        <v>2</v>
      </c>
      <c r="B22" s="7" t="s">
        <v>14</v>
      </c>
      <c r="C22" s="23" t="s">
        <v>15</v>
      </c>
      <c r="D22" s="23" t="s">
        <v>16</v>
      </c>
      <c r="E22" s="23" t="s">
        <v>17</v>
      </c>
      <c r="Q22" s="22"/>
      <c r="X22" s="22"/>
      <c r="Y22" s="22"/>
      <c r="Z22" s="22"/>
      <c r="AA22" s="24"/>
      <c r="AF22" s="25"/>
      <c r="AG22" s="25"/>
      <c r="AK22" s="22"/>
    </row>
    <row r="23" spans="1:37">
      <c r="B23" s="26">
        <v>1</v>
      </c>
      <c r="C23" s="26">
        <v>0</v>
      </c>
      <c r="D23" s="7">
        <v>0</v>
      </c>
      <c r="E23" s="26">
        <f>SUM(C23:D23)</f>
        <v>0</v>
      </c>
      <c r="Q23" s="22"/>
      <c r="X23" s="22"/>
      <c r="Y23" s="22"/>
      <c r="Z23" s="22"/>
      <c r="AA23" s="24"/>
      <c r="AF23" s="25"/>
      <c r="AG23" s="25"/>
      <c r="AK23" s="22"/>
    </row>
    <row r="24" spans="1:37">
      <c r="B24" s="34">
        <v>2</v>
      </c>
      <c r="C24" s="41">
        <v>1</v>
      </c>
      <c r="D24" s="40">
        <v>0</v>
      </c>
      <c r="E24" s="41">
        <f t="shared" ref="E24:E27" si="4">SUM(C24:D24)</f>
        <v>1</v>
      </c>
      <c r="G24" s="22"/>
      <c r="H24" s="27"/>
      <c r="I24" s="27"/>
      <c r="J24" s="27"/>
      <c r="K24" s="27"/>
      <c r="Q24" s="22"/>
      <c r="T24" s="22"/>
      <c r="U24" s="28"/>
      <c r="V24" s="28"/>
      <c r="W24" s="28"/>
      <c r="X24" s="29"/>
      <c r="Y24" s="29"/>
      <c r="Z24" s="29"/>
      <c r="AA24" s="30"/>
      <c r="AB24" s="24"/>
      <c r="AC24" s="24"/>
      <c r="AF24" s="25"/>
      <c r="AG24" s="25"/>
      <c r="AH24" s="25"/>
      <c r="AK24" s="22"/>
    </row>
    <row r="25" spans="1:37">
      <c r="B25" s="26">
        <v>3</v>
      </c>
      <c r="C25" s="26">
        <v>0</v>
      </c>
      <c r="D25" s="7">
        <v>0</v>
      </c>
      <c r="E25" s="26">
        <f t="shared" si="4"/>
        <v>0</v>
      </c>
      <c r="G25" s="22"/>
      <c r="H25" s="27"/>
      <c r="I25" s="27"/>
      <c r="J25" s="27"/>
      <c r="K25" s="27"/>
      <c r="Q25" s="22"/>
      <c r="T25" s="22"/>
      <c r="U25" s="28"/>
      <c r="V25" s="28"/>
      <c r="W25" s="28"/>
      <c r="X25" s="29"/>
      <c r="Y25" s="29"/>
      <c r="Z25" s="29"/>
      <c r="AA25" s="30"/>
      <c r="AB25" s="24"/>
      <c r="AC25" s="24"/>
      <c r="AF25" s="25"/>
      <c r="AG25" s="25"/>
      <c r="AH25" s="25"/>
      <c r="AK25" s="22"/>
    </row>
    <row r="26" spans="1:37">
      <c r="B26" s="26">
        <v>4</v>
      </c>
      <c r="C26" s="26">
        <v>0</v>
      </c>
      <c r="D26" s="7">
        <v>0</v>
      </c>
      <c r="E26" s="26">
        <f t="shared" si="4"/>
        <v>0</v>
      </c>
      <c r="G26" s="22"/>
      <c r="H26" s="27"/>
      <c r="I26" s="27"/>
      <c r="J26" s="27"/>
      <c r="K26" s="27"/>
      <c r="Q26" s="22"/>
      <c r="T26" s="22"/>
      <c r="U26" s="28"/>
      <c r="V26" s="28"/>
      <c r="W26" s="28"/>
      <c r="X26" s="29"/>
      <c r="Y26" s="29"/>
      <c r="Z26" s="29"/>
      <c r="AA26" s="30"/>
      <c r="AB26" s="24"/>
      <c r="AC26" s="24"/>
      <c r="AF26" s="25"/>
      <c r="AG26" s="25"/>
      <c r="AH26" s="25"/>
      <c r="AK26" s="22"/>
    </row>
    <row r="27" spans="1:37">
      <c r="B27" s="26" t="s">
        <v>8</v>
      </c>
      <c r="C27" s="39">
        <f>SUM(C23:C26)</f>
        <v>1</v>
      </c>
      <c r="D27" s="7">
        <v>0</v>
      </c>
      <c r="E27" s="26">
        <f t="shared" si="4"/>
        <v>1</v>
      </c>
      <c r="G27" s="22"/>
      <c r="H27" s="27"/>
      <c r="I27" s="27"/>
      <c r="J27" s="27"/>
      <c r="K27" s="27"/>
      <c r="Q27" s="22"/>
      <c r="T27" s="22"/>
      <c r="U27" s="28"/>
      <c r="V27" s="28"/>
      <c r="W27" s="28"/>
      <c r="X27" s="29"/>
      <c r="Y27" s="29"/>
      <c r="Z27" s="29"/>
      <c r="AA27" s="30"/>
      <c r="AB27" s="24"/>
      <c r="AC27" s="24"/>
      <c r="AF27" s="25"/>
      <c r="AG27" s="25"/>
      <c r="AH27" s="25"/>
      <c r="AK27" s="22"/>
    </row>
    <row r="28" spans="1:37">
      <c r="A28" s="31" t="s">
        <v>3</v>
      </c>
      <c r="B28" s="7" t="s">
        <v>14</v>
      </c>
      <c r="C28" s="23" t="s">
        <v>15</v>
      </c>
      <c r="D28" s="7" t="s">
        <v>16</v>
      </c>
      <c r="E28" s="23" t="s">
        <v>17</v>
      </c>
      <c r="G28" s="22"/>
      <c r="H28" s="27"/>
      <c r="I28" s="27"/>
      <c r="J28" s="27"/>
      <c r="K28" s="27"/>
      <c r="Q28" s="22"/>
      <c r="T28" s="22"/>
      <c r="U28" s="28"/>
      <c r="V28" s="28"/>
      <c r="W28" s="28"/>
      <c r="X28" s="29"/>
      <c r="Y28" s="29"/>
      <c r="Z28" s="29"/>
      <c r="AA28" s="30"/>
      <c r="AB28" s="24"/>
      <c r="AC28" s="24"/>
      <c r="AF28" s="25"/>
      <c r="AG28" s="25"/>
      <c r="AH28" s="25"/>
      <c r="AK28" s="22"/>
    </row>
    <row r="29" spans="1:37">
      <c r="B29" s="26">
        <v>1</v>
      </c>
      <c r="C29" s="7">
        <v>0</v>
      </c>
      <c r="D29" s="7">
        <v>0</v>
      </c>
      <c r="E29" s="26">
        <f>SUM(C29:D29)</f>
        <v>0</v>
      </c>
      <c r="G29" s="22"/>
      <c r="H29" s="27"/>
      <c r="I29" s="27"/>
      <c r="J29" s="27"/>
      <c r="K29" s="27"/>
      <c r="Q29" s="22"/>
      <c r="T29" s="22"/>
      <c r="U29" s="28"/>
      <c r="V29" s="28"/>
      <c r="W29" s="28"/>
      <c r="X29" s="29"/>
      <c r="Y29" s="29"/>
      <c r="Z29" s="29"/>
      <c r="AA29" s="30"/>
      <c r="AB29" s="24"/>
      <c r="AC29" s="24"/>
      <c r="AF29" s="25"/>
      <c r="AG29" s="25"/>
      <c r="AH29" s="25"/>
      <c r="AK29" s="22"/>
    </row>
    <row r="30" spans="1:37">
      <c r="B30" s="26">
        <v>2</v>
      </c>
      <c r="C30" s="7">
        <v>0</v>
      </c>
      <c r="D30" s="7">
        <v>0</v>
      </c>
      <c r="E30" s="26">
        <f t="shared" ref="E30:E33" si="5">SUM(C30:D30)</f>
        <v>0</v>
      </c>
      <c r="G30" s="22"/>
      <c r="H30" s="27"/>
      <c r="I30" s="27"/>
      <c r="J30" s="27"/>
      <c r="K30" s="27"/>
      <c r="Q30" s="22"/>
      <c r="T30" s="22"/>
      <c r="U30" s="28"/>
      <c r="V30" s="28"/>
      <c r="W30" s="28"/>
      <c r="X30" s="29"/>
      <c r="Y30" s="29"/>
      <c r="Z30" s="29"/>
      <c r="AA30" s="30"/>
      <c r="AB30" s="24"/>
      <c r="AC30" s="24"/>
      <c r="AF30" s="25"/>
      <c r="AG30" s="25"/>
      <c r="AH30" s="25"/>
      <c r="AK30" s="22"/>
    </row>
    <row r="31" spans="1:37">
      <c r="B31" s="26">
        <v>3</v>
      </c>
      <c r="C31" s="7">
        <v>0</v>
      </c>
      <c r="D31" s="7">
        <v>0</v>
      </c>
      <c r="E31" s="26">
        <f t="shared" si="5"/>
        <v>0</v>
      </c>
      <c r="G31" s="22"/>
      <c r="H31" s="27"/>
      <c r="I31" s="27"/>
      <c r="J31" s="27"/>
      <c r="K31" s="27"/>
      <c r="Q31" s="22"/>
      <c r="T31" s="22"/>
      <c r="U31" s="28"/>
      <c r="V31" s="28"/>
      <c r="W31" s="28"/>
      <c r="X31" s="29"/>
      <c r="Y31" s="29"/>
      <c r="Z31" s="29"/>
      <c r="AA31" s="30"/>
      <c r="AB31" s="24"/>
      <c r="AC31" s="24"/>
      <c r="AF31" s="25"/>
      <c r="AG31" s="25"/>
      <c r="AH31" s="25"/>
      <c r="AI31" s="25"/>
      <c r="AJ31" s="32"/>
      <c r="AK31" s="22"/>
    </row>
    <row r="32" spans="1:37">
      <c r="B32" s="26">
        <v>4</v>
      </c>
      <c r="C32" s="7">
        <v>0</v>
      </c>
      <c r="D32" s="7">
        <v>0</v>
      </c>
      <c r="E32" s="26">
        <f t="shared" si="5"/>
        <v>0</v>
      </c>
      <c r="G32" s="22"/>
      <c r="H32" s="27"/>
      <c r="I32" s="27"/>
      <c r="J32" s="27"/>
      <c r="K32" s="27"/>
      <c r="Q32" s="22"/>
      <c r="T32" s="22"/>
      <c r="U32" s="28"/>
      <c r="V32" s="28"/>
      <c r="W32" s="28"/>
      <c r="X32" s="29"/>
      <c r="Y32" s="29"/>
      <c r="Z32" s="29"/>
      <c r="AA32" s="30"/>
      <c r="AB32" s="24"/>
      <c r="AC32" s="24"/>
      <c r="AF32" s="25"/>
      <c r="AG32" s="25"/>
      <c r="AH32" s="25"/>
      <c r="AI32" s="25"/>
      <c r="AK32" s="22"/>
    </row>
    <row r="33" spans="1:37">
      <c r="B33" s="26" t="s">
        <v>8</v>
      </c>
      <c r="C33" s="7">
        <v>0</v>
      </c>
      <c r="D33" s="7">
        <v>0</v>
      </c>
      <c r="E33" s="26">
        <f t="shared" si="5"/>
        <v>0</v>
      </c>
      <c r="G33" s="22"/>
      <c r="H33" s="27"/>
      <c r="I33" s="27"/>
      <c r="J33" s="27"/>
      <c r="K33" s="27"/>
      <c r="Q33" s="22"/>
      <c r="T33" s="22"/>
      <c r="U33" s="28"/>
      <c r="V33" s="28"/>
      <c r="W33" s="28"/>
      <c r="X33" s="29"/>
      <c r="Y33" s="29"/>
      <c r="Z33" s="29"/>
      <c r="AA33" s="30"/>
      <c r="AB33" s="24"/>
      <c r="AC33" s="24"/>
      <c r="AF33" s="25"/>
      <c r="AG33" s="25"/>
      <c r="AH33" s="25"/>
      <c r="AI33" s="25"/>
      <c r="AK33" s="22"/>
    </row>
    <row r="34" spans="1:37">
      <c r="A34" s="33" t="s">
        <v>4</v>
      </c>
      <c r="B34" s="7" t="s">
        <v>14</v>
      </c>
      <c r="C34" s="23" t="s">
        <v>15</v>
      </c>
      <c r="D34" s="7" t="s">
        <v>16</v>
      </c>
      <c r="E34" s="23" t="s">
        <v>17</v>
      </c>
      <c r="G34" s="22"/>
      <c r="H34" s="27"/>
      <c r="I34" s="27"/>
      <c r="J34" s="27"/>
      <c r="K34" s="27"/>
      <c r="Q34" s="22"/>
      <c r="T34" s="22"/>
      <c r="U34" s="28"/>
      <c r="V34" s="28"/>
      <c r="W34" s="28"/>
      <c r="X34" s="29"/>
      <c r="Y34" s="29"/>
      <c r="Z34" s="29"/>
      <c r="AA34" s="30"/>
      <c r="AB34" s="24"/>
      <c r="AC34" s="24"/>
      <c r="AF34" s="25"/>
      <c r="AG34" s="25"/>
      <c r="AH34" s="25"/>
      <c r="AK34" s="22"/>
    </row>
    <row r="35" spans="1:37">
      <c r="B35" s="26">
        <v>1</v>
      </c>
      <c r="C35" s="7">
        <v>0</v>
      </c>
      <c r="D35" s="7">
        <v>0</v>
      </c>
      <c r="E35" s="26">
        <f>SUM(C35:D35)</f>
        <v>0</v>
      </c>
      <c r="G35" s="22"/>
      <c r="H35" s="27"/>
      <c r="I35" s="27"/>
      <c r="J35" s="27"/>
      <c r="K35" s="27"/>
      <c r="Q35" s="22"/>
      <c r="T35" s="22"/>
      <c r="U35" s="28"/>
      <c r="V35" s="28"/>
      <c r="W35" s="28"/>
      <c r="X35" s="29"/>
      <c r="Y35" s="29"/>
      <c r="Z35" s="29"/>
      <c r="AA35" s="30"/>
      <c r="AB35" s="24"/>
      <c r="AC35" s="24"/>
      <c r="AF35" s="25"/>
      <c r="AG35" s="25"/>
      <c r="AH35" s="25"/>
      <c r="AI35" s="25"/>
      <c r="AK35" s="22"/>
    </row>
    <row r="36" spans="1:37">
      <c r="B36" s="26">
        <v>2</v>
      </c>
      <c r="C36" s="7">
        <v>0</v>
      </c>
      <c r="D36" s="7">
        <v>0</v>
      </c>
      <c r="E36" s="26">
        <f t="shared" ref="E36:E39" si="6">SUM(C36:D36)</f>
        <v>0</v>
      </c>
      <c r="G36" s="22"/>
      <c r="H36" s="27"/>
      <c r="I36" s="27"/>
      <c r="J36" s="27"/>
      <c r="K36" s="27"/>
      <c r="Q36" s="22"/>
      <c r="T36" s="22"/>
      <c r="U36" s="28"/>
      <c r="V36" s="28"/>
      <c r="W36" s="28"/>
      <c r="X36" s="29"/>
      <c r="Y36" s="29"/>
      <c r="Z36" s="29"/>
      <c r="AA36" s="30"/>
      <c r="AB36" s="24"/>
      <c r="AC36" s="24"/>
      <c r="AF36" s="25"/>
      <c r="AG36" s="25"/>
      <c r="AH36" s="25"/>
      <c r="AI36" s="25"/>
      <c r="AK36" s="22"/>
    </row>
    <row r="37" spans="1:37">
      <c r="B37" s="26">
        <v>3</v>
      </c>
      <c r="C37" s="7">
        <v>0</v>
      </c>
      <c r="D37" s="7">
        <v>0</v>
      </c>
      <c r="E37" s="26">
        <f t="shared" si="6"/>
        <v>0</v>
      </c>
      <c r="G37" s="22"/>
      <c r="H37" s="27"/>
      <c r="I37" s="27"/>
      <c r="J37" s="27"/>
      <c r="K37" s="27"/>
      <c r="Q37" s="22"/>
      <c r="T37" s="22"/>
      <c r="U37" s="28"/>
      <c r="V37" s="28"/>
      <c r="W37" s="28"/>
      <c r="X37" s="29"/>
      <c r="Y37" s="29"/>
      <c r="Z37" s="29"/>
      <c r="AA37" s="30"/>
      <c r="AB37" s="24"/>
      <c r="AC37" s="24"/>
      <c r="AF37" s="25"/>
      <c r="AG37" s="25"/>
      <c r="AH37" s="25"/>
      <c r="AI37" s="25"/>
      <c r="AK37" s="22"/>
    </row>
    <row r="38" spans="1:37">
      <c r="B38" s="34">
        <v>4</v>
      </c>
      <c r="C38" s="7">
        <v>0</v>
      </c>
      <c r="D38" s="40">
        <v>1</v>
      </c>
      <c r="E38" s="41">
        <f t="shared" si="6"/>
        <v>1</v>
      </c>
      <c r="G38" s="22"/>
      <c r="H38" s="27"/>
      <c r="I38" s="27"/>
      <c r="J38" s="27"/>
      <c r="K38" s="27"/>
      <c r="Q38" s="22"/>
      <c r="T38" s="22"/>
      <c r="U38" s="28"/>
      <c r="V38" s="28"/>
      <c r="W38" s="28"/>
      <c r="X38" s="29"/>
      <c r="Y38" s="29"/>
      <c r="Z38" s="29"/>
      <c r="AA38" s="30"/>
      <c r="AB38" s="24"/>
      <c r="AC38" s="24"/>
      <c r="AF38" s="25"/>
      <c r="AG38" s="25"/>
      <c r="AH38" s="25"/>
      <c r="AI38" s="25"/>
      <c r="AK38" s="22"/>
    </row>
    <row r="39" spans="1:37">
      <c r="B39" s="26" t="s">
        <v>8</v>
      </c>
      <c r="C39" s="7">
        <v>0</v>
      </c>
      <c r="D39" s="7">
        <v>1</v>
      </c>
      <c r="E39" s="26">
        <f t="shared" si="6"/>
        <v>1</v>
      </c>
      <c r="G39" s="22"/>
      <c r="H39" s="27"/>
      <c r="I39" s="27"/>
      <c r="J39" s="27"/>
      <c r="K39" s="27"/>
      <c r="Q39" s="22"/>
      <c r="T39" s="22"/>
      <c r="U39" s="28"/>
      <c r="V39" s="28"/>
      <c r="W39" s="28"/>
      <c r="X39" s="29"/>
      <c r="Y39" s="29"/>
      <c r="Z39" s="29"/>
      <c r="AA39" s="30"/>
      <c r="AB39" s="24"/>
      <c r="AC39" s="24"/>
      <c r="AF39" s="25"/>
      <c r="AG39" s="25"/>
      <c r="AH39" s="25"/>
      <c r="AI39" s="25"/>
      <c r="AK39" s="22"/>
    </row>
    <row r="40" spans="1:37">
      <c r="A40" s="33" t="s">
        <v>5</v>
      </c>
      <c r="B40" s="7" t="s">
        <v>14</v>
      </c>
      <c r="C40" s="23" t="s">
        <v>15</v>
      </c>
      <c r="D40" s="7" t="s">
        <v>16</v>
      </c>
      <c r="E40" s="7" t="s">
        <v>17</v>
      </c>
      <c r="G40" s="22"/>
      <c r="H40" s="27"/>
      <c r="I40" s="27"/>
      <c r="J40" s="27"/>
      <c r="K40" s="27"/>
      <c r="Q40" s="22"/>
      <c r="T40" s="22"/>
      <c r="U40" s="28"/>
      <c r="V40" s="28"/>
      <c r="W40" s="28"/>
      <c r="X40" s="29"/>
      <c r="Y40" s="29"/>
      <c r="Z40" s="29"/>
      <c r="AA40" s="30"/>
      <c r="AB40" s="24"/>
      <c r="AC40" s="24"/>
      <c r="AF40" s="25"/>
      <c r="AG40" s="25"/>
      <c r="AH40" s="25"/>
      <c r="AK40" s="22"/>
    </row>
    <row r="41" spans="1:37">
      <c r="B41" s="26">
        <v>1</v>
      </c>
      <c r="C41" s="7">
        <v>0</v>
      </c>
      <c r="D41" s="7">
        <v>0</v>
      </c>
      <c r="E41" s="26">
        <f>SUM(C41:D41)</f>
        <v>0</v>
      </c>
      <c r="G41" s="22"/>
      <c r="H41" s="27"/>
      <c r="I41" s="27"/>
      <c r="J41" s="27"/>
      <c r="K41" s="27"/>
      <c r="Q41" s="22"/>
      <c r="T41" s="22"/>
      <c r="U41" s="28"/>
      <c r="V41" s="28"/>
      <c r="W41" s="28"/>
      <c r="X41" s="29"/>
      <c r="Y41" s="29"/>
      <c r="Z41" s="29"/>
      <c r="AA41" s="30"/>
      <c r="AB41" s="24"/>
      <c r="AC41" s="24"/>
      <c r="AF41" s="25"/>
      <c r="AG41" s="25"/>
      <c r="AH41" s="25"/>
      <c r="AK41" s="22"/>
    </row>
    <row r="42" spans="1:37">
      <c r="B42" s="34">
        <v>2</v>
      </c>
      <c r="C42" s="40">
        <v>1</v>
      </c>
      <c r="D42" s="40">
        <v>4</v>
      </c>
      <c r="E42" s="41">
        <f t="shared" ref="E42:E44" si="7">SUM(C42:D42)</f>
        <v>5</v>
      </c>
      <c r="G42" s="22"/>
      <c r="H42" s="27"/>
      <c r="I42" s="27"/>
      <c r="J42" s="27"/>
      <c r="K42" s="27"/>
      <c r="Q42" s="22"/>
      <c r="T42" s="22"/>
      <c r="U42" s="28"/>
      <c r="V42" s="28"/>
      <c r="W42" s="28"/>
      <c r="X42" s="29"/>
      <c r="Y42" s="29"/>
      <c r="Z42" s="29"/>
      <c r="AA42" s="30"/>
      <c r="AB42" s="24"/>
      <c r="AC42" s="24"/>
      <c r="AF42" s="25"/>
      <c r="AG42" s="25"/>
      <c r="AH42" s="25"/>
      <c r="AK42" s="22"/>
    </row>
    <row r="43" spans="1:37">
      <c r="B43" s="26">
        <v>3</v>
      </c>
      <c r="C43" s="7">
        <v>0</v>
      </c>
      <c r="D43" s="40">
        <v>1</v>
      </c>
      <c r="E43" s="41">
        <f t="shared" si="7"/>
        <v>1</v>
      </c>
      <c r="G43" s="22"/>
      <c r="H43" s="27"/>
      <c r="I43" s="27"/>
      <c r="J43" s="27"/>
      <c r="K43" s="27"/>
      <c r="Q43" s="22"/>
      <c r="T43" s="22"/>
      <c r="U43" s="28"/>
      <c r="V43" s="28"/>
      <c r="W43" s="28"/>
      <c r="X43" s="29"/>
      <c r="Y43" s="29"/>
      <c r="Z43" s="29"/>
      <c r="AA43" s="30"/>
      <c r="AB43" s="24"/>
      <c r="AC43" s="24"/>
      <c r="AF43" s="25"/>
      <c r="AG43" s="25"/>
      <c r="AH43" s="25"/>
      <c r="AK43" s="22"/>
    </row>
    <row r="44" spans="1:37">
      <c r="B44" s="26">
        <v>4</v>
      </c>
      <c r="C44" s="7">
        <v>0</v>
      </c>
      <c r="D44" s="7">
        <v>0</v>
      </c>
      <c r="E44" s="26">
        <f t="shared" si="7"/>
        <v>0</v>
      </c>
      <c r="G44" s="22"/>
      <c r="H44" s="27"/>
      <c r="I44" s="27"/>
      <c r="J44" s="27"/>
      <c r="K44" s="27"/>
      <c r="Q44" s="22"/>
      <c r="T44" s="22"/>
      <c r="U44" s="28"/>
      <c r="V44" s="28"/>
      <c r="W44" s="28"/>
      <c r="X44" s="29"/>
      <c r="Y44" s="29"/>
      <c r="Z44" s="29"/>
      <c r="AA44" s="30"/>
      <c r="AB44" s="24"/>
      <c r="AC44" s="24"/>
      <c r="AF44" s="25"/>
      <c r="AG44" s="25"/>
      <c r="AH44" s="25"/>
      <c r="AK44" s="22"/>
    </row>
    <row r="45" spans="1:37">
      <c r="B45" s="26" t="s">
        <v>8</v>
      </c>
      <c r="C45" s="7">
        <f>SUM(C41:C44)</f>
        <v>1</v>
      </c>
      <c r="D45" s="7">
        <f t="shared" ref="D45:E45" si="8">SUM(D41:D44)</f>
        <v>5</v>
      </c>
      <c r="E45" s="7">
        <f t="shared" si="8"/>
        <v>6</v>
      </c>
      <c r="G45" s="22"/>
      <c r="H45" s="27"/>
      <c r="I45" s="27"/>
      <c r="J45" s="27"/>
      <c r="K45" s="27"/>
      <c r="Q45" s="22"/>
      <c r="T45" s="22"/>
      <c r="U45" s="28"/>
      <c r="V45" s="28"/>
      <c r="W45" s="28"/>
      <c r="X45" s="29"/>
      <c r="Y45" s="29"/>
      <c r="Z45" s="29"/>
      <c r="AA45" s="30"/>
      <c r="AB45" s="24"/>
      <c r="AC45" s="24"/>
      <c r="AF45" s="25"/>
      <c r="AG45" s="25"/>
      <c r="AH45" s="25"/>
      <c r="AK45" s="22"/>
    </row>
    <row r="46" spans="1:37">
      <c r="A46" s="31" t="s">
        <v>6</v>
      </c>
      <c r="B46" s="7" t="s">
        <v>14</v>
      </c>
      <c r="C46" s="23" t="s">
        <v>15</v>
      </c>
      <c r="D46" s="7" t="s">
        <v>16</v>
      </c>
      <c r="E46" s="7" t="s">
        <v>17</v>
      </c>
      <c r="G46" s="22"/>
      <c r="H46" s="27"/>
      <c r="I46" s="27"/>
      <c r="J46" s="27"/>
      <c r="K46" s="27"/>
      <c r="Q46" s="22"/>
      <c r="T46" s="22"/>
      <c r="U46" s="28"/>
      <c r="V46" s="28"/>
      <c r="W46" s="28"/>
      <c r="X46" s="29"/>
      <c r="Y46" s="29"/>
      <c r="Z46" s="29"/>
      <c r="AA46" s="30"/>
      <c r="AB46" s="24"/>
      <c r="AC46" s="24"/>
      <c r="AF46" s="25"/>
      <c r="AG46" s="25"/>
      <c r="AH46" s="25"/>
      <c r="AK46" s="22"/>
    </row>
    <row r="47" spans="1:37">
      <c r="B47" s="26">
        <v>1</v>
      </c>
      <c r="C47" s="7">
        <v>0</v>
      </c>
      <c r="D47" s="7">
        <v>0</v>
      </c>
      <c r="E47" s="26">
        <f>SUM(C47:D47)</f>
        <v>0</v>
      </c>
      <c r="G47" s="22"/>
      <c r="H47" s="27"/>
      <c r="I47" s="27"/>
      <c r="J47" s="27"/>
      <c r="K47" s="27"/>
      <c r="Q47" s="22"/>
      <c r="T47" s="22"/>
      <c r="U47" s="28"/>
      <c r="V47" s="28"/>
      <c r="W47" s="28"/>
      <c r="X47" s="29"/>
      <c r="Y47" s="29"/>
      <c r="Z47" s="29"/>
      <c r="AA47" s="30"/>
      <c r="AB47" s="24"/>
      <c r="AC47" s="24"/>
      <c r="AF47" s="25"/>
      <c r="AG47" s="25"/>
      <c r="AH47" s="25"/>
      <c r="AK47" s="22"/>
    </row>
    <row r="48" spans="1:37">
      <c r="B48" s="26">
        <v>2</v>
      </c>
      <c r="C48" s="7">
        <v>0</v>
      </c>
      <c r="D48" s="7">
        <v>0</v>
      </c>
      <c r="E48" s="26">
        <f t="shared" ref="E48:E51" si="9">SUM(C48:D48)</f>
        <v>0</v>
      </c>
      <c r="G48" s="22"/>
      <c r="H48" s="27"/>
      <c r="I48" s="27"/>
      <c r="J48" s="27"/>
      <c r="K48" s="27"/>
      <c r="Q48" s="22"/>
      <c r="T48" s="22"/>
      <c r="U48" s="28"/>
      <c r="V48" s="28"/>
      <c r="W48" s="28"/>
      <c r="X48" s="29"/>
      <c r="Y48" s="29"/>
      <c r="Z48" s="29"/>
      <c r="AA48" s="30"/>
      <c r="AB48" s="24"/>
      <c r="AC48" s="24"/>
      <c r="AF48" s="25"/>
      <c r="AG48" s="25"/>
      <c r="AH48" s="25"/>
      <c r="AK48" s="22"/>
    </row>
    <row r="49" spans="1:41">
      <c r="B49" s="26">
        <v>3</v>
      </c>
      <c r="C49" s="7">
        <v>0</v>
      </c>
      <c r="D49" s="7">
        <v>0</v>
      </c>
      <c r="E49" s="26">
        <f t="shared" si="9"/>
        <v>0</v>
      </c>
      <c r="G49" s="22"/>
      <c r="H49" s="27"/>
      <c r="I49" s="27"/>
      <c r="J49" s="27"/>
      <c r="K49" s="27"/>
      <c r="Q49" s="22"/>
      <c r="T49" s="22"/>
      <c r="U49" s="28"/>
      <c r="V49" s="28"/>
      <c r="W49" s="28"/>
      <c r="X49" s="29"/>
      <c r="Y49" s="29"/>
      <c r="Z49" s="29"/>
      <c r="AA49" s="30"/>
      <c r="AB49" s="24"/>
      <c r="AC49" s="24"/>
      <c r="AF49" s="25"/>
      <c r="AG49" s="25"/>
      <c r="AH49" s="25"/>
      <c r="AK49" s="22"/>
    </row>
    <row r="50" spans="1:41">
      <c r="B50" s="26">
        <v>4</v>
      </c>
      <c r="C50" s="7">
        <v>0</v>
      </c>
      <c r="D50" s="7">
        <v>0</v>
      </c>
      <c r="E50" s="26">
        <f t="shared" si="9"/>
        <v>0</v>
      </c>
      <c r="G50" s="22"/>
      <c r="H50" s="27"/>
      <c r="I50" s="27"/>
      <c r="J50" s="27"/>
      <c r="K50" s="27"/>
      <c r="Q50" s="22"/>
      <c r="T50" s="22"/>
      <c r="U50" s="28"/>
      <c r="V50" s="28"/>
      <c r="W50" s="28"/>
      <c r="X50" s="29"/>
      <c r="Y50" s="29"/>
      <c r="Z50" s="29"/>
      <c r="AA50" s="30"/>
      <c r="AB50" s="24"/>
      <c r="AC50" s="24"/>
      <c r="AF50" s="25"/>
      <c r="AG50" s="25"/>
      <c r="AH50" s="25"/>
      <c r="AK50" s="22"/>
    </row>
    <row r="51" spans="1:41">
      <c r="B51" s="26" t="s">
        <v>8</v>
      </c>
      <c r="C51" s="7">
        <v>0</v>
      </c>
      <c r="D51" s="7">
        <v>0</v>
      </c>
      <c r="E51" s="26">
        <f t="shared" si="9"/>
        <v>0</v>
      </c>
      <c r="G51" s="22"/>
      <c r="H51" s="27"/>
      <c r="I51" s="27"/>
      <c r="J51" s="27"/>
      <c r="K51" s="27"/>
      <c r="Q51" s="22"/>
      <c r="T51" s="22"/>
      <c r="U51" s="28"/>
      <c r="V51" s="28"/>
      <c r="W51" s="28"/>
      <c r="X51" s="29"/>
      <c r="Y51" s="29"/>
      <c r="Z51" s="29"/>
      <c r="AA51" s="30"/>
      <c r="AB51" s="24"/>
      <c r="AC51" s="24"/>
      <c r="AF51" s="25"/>
      <c r="AG51" s="25"/>
      <c r="AH51" s="25"/>
      <c r="AK51" s="22"/>
    </row>
    <row r="52" spans="1:41">
      <c r="A52" s="9" t="s">
        <v>7</v>
      </c>
      <c r="B52" s="7" t="s">
        <v>14</v>
      </c>
      <c r="C52" s="23" t="s">
        <v>15</v>
      </c>
      <c r="D52" s="7" t="s">
        <v>16</v>
      </c>
      <c r="E52" s="7" t="s">
        <v>17</v>
      </c>
      <c r="G52" s="22"/>
      <c r="H52" s="27"/>
      <c r="I52" s="27"/>
      <c r="J52" s="27"/>
      <c r="K52" s="27"/>
      <c r="Q52" s="22"/>
      <c r="T52" s="22"/>
      <c r="U52" s="28"/>
      <c r="V52" s="28"/>
      <c r="W52" s="28"/>
      <c r="X52" s="29"/>
      <c r="Y52" s="29"/>
      <c r="Z52" s="29"/>
      <c r="AA52" s="30"/>
      <c r="AB52" s="24"/>
      <c r="AC52" s="24"/>
      <c r="AF52" s="25"/>
      <c r="AG52" s="25"/>
      <c r="AH52" s="25"/>
      <c r="AK52" s="22"/>
    </row>
    <row r="53" spans="1:41">
      <c r="A53" s="35"/>
      <c r="B53" s="26">
        <v>1</v>
      </c>
      <c r="C53" s="26">
        <v>0</v>
      </c>
      <c r="D53" s="26">
        <v>0</v>
      </c>
      <c r="E53" s="26">
        <f>SUM(C53:D53)</f>
        <v>0</v>
      </c>
      <c r="G53" s="22"/>
      <c r="H53" s="27"/>
      <c r="I53" s="27"/>
      <c r="J53" s="27"/>
      <c r="K53" s="27"/>
      <c r="Q53" s="22"/>
      <c r="T53" s="22"/>
      <c r="U53" s="28"/>
      <c r="V53" s="28"/>
      <c r="W53" s="28"/>
      <c r="X53" s="29"/>
      <c r="Y53" s="29"/>
      <c r="Z53" s="29"/>
      <c r="AA53" s="30"/>
      <c r="AB53" s="24"/>
      <c r="AC53" s="24"/>
      <c r="AF53" s="25"/>
      <c r="AG53" s="25"/>
      <c r="AH53" s="25"/>
      <c r="AK53" s="22"/>
    </row>
    <row r="54" spans="1:41">
      <c r="A54" s="35"/>
      <c r="B54" s="34">
        <v>2</v>
      </c>
      <c r="C54" s="41">
        <v>1</v>
      </c>
      <c r="D54" s="41">
        <v>0</v>
      </c>
      <c r="E54" s="41">
        <f t="shared" ref="E54" si="10">SUM(C54:D54)</f>
        <v>1</v>
      </c>
      <c r="G54" s="22"/>
      <c r="H54" s="27"/>
      <c r="I54" s="27"/>
      <c r="J54" s="27"/>
      <c r="K54" s="27"/>
      <c r="Q54" s="22"/>
      <c r="T54" s="22"/>
      <c r="U54" s="28"/>
      <c r="V54" s="28"/>
      <c r="W54" s="28"/>
      <c r="X54" s="29"/>
      <c r="Y54" s="29"/>
      <c r="Z54" s="29"/>
      <c r="AA54" s="30"/>
      <c r="AB54" s="24"/>
      <c r="AC54" s="24"/>
      <c r="AF54" s="25"/>
      <c r="AG54" s="25"/>
      <c r="AH54" s="25"/>
      <c r="AK54" s="22"/>
    </row>
    <row r="55" spans="1:41">
      <c r="A55" s="12"/>
      <c r="B55" s="26" t="s">
        <v>8</v>
      </c>
      <c r="C55" s="39">
        <f>SUM(C53:C54)</f>
        <v>1</v>
      </c>
      <c r="D55" s="39">
        <f t="shared" ref="D55:E55" si="11">SUM(D53:D54)</f>
        <v>0</v>
      </c>
      <c r="E55" s="39">
        <f t="shared" si="11"/>
        <v>1</v>
      </c>
      <c r="G55" s="22"/>
      <c r="H55" s="27"/>
      <c r="I55" s="27"/>
      <c r="J55" s="27"/>
      <c r="K55" s="27"/>
      <c r="Q55" s="22"/>
      <c r="T55" s="22"/>
      <c r="U55" s="28"/>
      <c r="V55" s="28"/>
      <c r="W55" s="28"/>
      <c r="X55" s="29"/>
      <c r="Y55" s="29"/>
      <c r="Z55" s="29"/>
      <c r="AA55" s="30"/>
      <c r="AB55" s="24"/>
      <c r="AC55" s="24"/>
      <c r="AF55" s="25"/>
      <c r="AG55" s="25"/>
      <c r="AH55" s="25"/>
      <c r="AK55" s="22"/>
    </row>
    <row r="56" spans="1:41">
      <c r="B56" s="30"/>
      <c r="C56" s="36"/>
      <c r="D56" s="36"/>
      <c r="E56" s="36"/>
      <c r="F56" s="36"/>
      <c r="G56" s="22"/>
      <c r="H56" s="22"/>
      <c r="I56" s="22"/>
      <c r="J56" s="22"/>
      <c r="K56" s="22"/>
      <c r="L56" s="27"/>
      <c r="M56" s="27"/>
      <c r="N56" s="27"/>
      <c r="O56" s="27"/>
      <c r="U56" s="22"/>
      <c r="X56" s="22"/>
      <c r="Y56" s="28"/>
      <c r="Z56" s="28"/>
      <c r="AA56" s="28"/>
      <c r="AB56" s="29"/>
      <c r="AC56" s="29"/>
      <c r="AD56" s="29"/>
      <c r="AE56" s="30"/>
      <c r="AF56" s="24"/>
      <c r="AG56" s="24"/>
      <c r="AJ56" s="25"/>
      <c r="AK56" s="25"/>
      <c r="AL56" s="25"/>
      <c r="AO56" s="22"/>
    </row>
    <row r="57" spans="1:41">
      <c r="A57" s="44" t="s">
        <v>21</v>
      </c>
    </row>
    <row r="58" spans="1:41">
      <c r="A58"/>
    </row>
    <row r="59" spans="1:41">
      <c r="A59"/>
    </row>
    <row r="60" spans="1:41">
      <c r="A60"/>
    </row>
    <row r="61" spans="1:41">
      <c r="A61"/>
    </row>
    <row r="62" spans="1:41">
      <c r="A62"/>
    </row>
    <row r="63" spans="1:41">
      <c r="A63"/>
    </row>
    <row r="64" spans="1:4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2022-12-03T15:22:50Z</dcterms:created>
  <dcterms:modified xsi:type="dcterms:W3CDTF">2022-12-11T20:37:26Z</dcterms:modified>
</cp:coreProperties>
</file>