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42B03DCD-14F8-284C-A067-CC3BB2F89D68}" xr6:coauthVersionLast="47" xr6:coauthVersionMax="47" xr10:uidLastSave="{00000000-0000-0000-0000-000000000000}"/>
  <bookViews>
    <workbookView xWindow="20" yWindow="500" windowWidth="2104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1" l="1"/>
  <c r="H58" i="1"/>
  <c r="G58" i="1"/>
  <c r="F58" i="1"/>
  <c r="E58" i="1"/>
  <c r="D58" i="1"/>
  <c r="C58" i="1"/>
  <c r="I57" i="1"/>
  <c r="I56" i="1"/>
  <c r="I55" i="1"/>
  <c r="I54" i="1"/>
  <c r="I58" i="1" s="1"/>
  <c r="I42" i="1"/>
  <c r="I41" i="1"/>
  <c r="I40" i="1"/>
  <c r="I35" i="1"/>
  <c r="I34" i="1"/>
  <c r="I33" i="1"/>
  <c r="I30" i="1"/>
  <c r="I29" i="1"/>
  <c r="I28" i="1"/>
  <c r="I27" i="1"/>
  <c r="I26" i="1"/>
  <c r="I25" i="1"/>
  <c r="I24" i="1"/>
  <c r="H19" i="1"/>
  <c r="H20" i="1" s="1"/>
  <c r="G19" i="1"/>
  <c r="G20" i="1" s="1"/>
  <c r="F19" i="1"/>
  <c r="F20" i="1" s="1"/>
  <c r="E19" i="1"/>
  <c r="E20" i="1" s="1"/>
  <c r="D19" i="1"/>
  <c r="D20" i="1" s="1"/>
  <c r="C19" i="1"/>
  <c r="C20" i="1" s="1"/>
  <c r="I18" i="1"/>
  <c r="I15" i="1" l="1"/>
  <c r="I14" i="1"/>
  <c r="I17" i="1" l="1"/>
  <c r="I16" i="1"/>
  <c r="I13" i="1" l="1"/>
  <c r="I12" i="1"/>
  <c r="I11" i="1"/>
  <c r="I10" i="1"/>
  <c r="I9" i="1"/>
  <c r="I8" i="1"/>
  <c r="I19" i="1" s="1"/>
  <c r="I20" i="1" s="1"/>
  <c r="J95" i="1" l="1"/>
</calcChain>
</file>

<file path=xl/sharedStrings.xml><?xml version="1.0" encoding="utf-8"?>
<sst xmlns="http://schemas.openxmlformats.org/spreadsheetml/2006/main" count="106" uniqueCount="45">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</sst>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77" fontId="11" fillId="4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11" fillId="4" borderId="2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78" fontId="11" fillId="4" borderId="1" xfId="0" applyNumberFormat="1" applyFont="1" applyFill="1" applyBorder="1" applyAlignment="1">
      <alignment horizontal="center" vertical="center"/>
    </xf>
    <xf numFmtId="178" fontId="11" fillId="4" borderId="1" xfId="0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21">
          <cell r="T321">
            <v>0.23387096774193547</v>
          </cell>
        </row>
        <row r="332">
          <cell r="T332">
            <v>0.34343434343434343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38"/>
  <sheetViews>
    <sheetView tabSelected="1" zoomScaleNormal="100" workbookViewId="0">
      <selection activeCell="A14" sqref="A14"/>
    </sheetView>
  </sheetViews>
  <sheetFormatPr baseColWidth="10" defaultRowHeight="20"/>
  <cols>
    <col min="1" max="1" width="14" bestFit="1" customWidth="1"/>
    <col min="6" max="6" width="13.28515625" bestFit="1" customWidth="1"/>
    <col min="7" max="8" width="14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10" s="36" customFormat="1">
      <c r="A1" s="35" t="s">
        <v>42</v>
      </c>
    </row>
    <row r="2" spans="1:10" s="29" customFormat="1">
      <c r="A2" s="24" t="s">
        <v>38</v>
      </c>
    </row>
    <row r="3" spans="1:10" s="29" customFormat="1">
      <c r="A3" s="35" t="s">
        <v>39</v>
      </c>
    </row>
    <row r="4" spans="1:10" s="29" customFormat="1">
      <c r="A4" s="24" t="s">
        <v>35</v>
      </c>
    </row>
    <row r="5" spans="1:10" s="29" customFormat="1">
      <c r="A5" s="24"/>
    </row>
    <row r="6" spans="1:10">
      <c r="A6" s="9" t="s">
        <v>13</v>
      </c>
      <c r="G6" t="s">
        <v>12</v>
      </c>
      <c r="H6" s="66">
        <v>44895</v>
      </c>
      <c r="I6" s="28">
        <v>2.0833333333333332E-2</v>
      </c>
    </row>
    <row r="7" spans="1:10">
      <c r="B7" s="1" t="s">
        <v>15</v>
      </c>
      <c r="C7" s="2" t="s">
        <v>0</v>
      </c>
      <c r="D7" s="1" t="s">
        <v>1</v>
      </c>
      <c r="E7" s="2" t="s">
        <v>2</v>
      </c>
      <c r="F7" s="68" t="s">
        <v>3</v>
      </c>
      <c r="G7" s="1" t="s">
        <v>4</v>
      </c>
      <c r="H7" s="49" t="s">
        <v>5</v>
      </c>
      <c r="I7" s="1" t="s">
        <v>6</v>
      </c>
    </row>
    <row r="8" spans="1:10">
      <c r="B8" s="1" t="s">
        <v>7</v>
      </c>
      <c r="C8" s="1">
        <v>1</v>
      </c>
      <c r="D8" s="1">
        <v>0</v>
      </c>
      <c r="E8" s="1">
        <v>0</v>
      </c>
      <c r="F8" s="1">
        <v>2</v>
      </c>
      <c r="G8" s="1">
        <v>0</v>
      </c>
      <c r="H8" s="1">
        <v>0</v>
      </c>
      <c r="I8" s="1">
        <f t="shared" ref="I8:I15" si="0">SUM(C8:H8)</f>
        <v>3</v>
      </c>
    </row>
    <row r="9" spans="1:10">
      <c r="B9" s="1" t="s">
        <v>8</v>
      </c>
      <c r="C9" s="1">
        <v>2</v>
      </c>
      <c r="D9" s="1">
        <v>0</v>
      </c>
      <c r="E9" s="1">
        <v>4</v>
      </c>
      <c r="F9" s="1">
        <v>1</v>
      </c>
      <c r="G9" s="1">
        <v>0</v>
      </c>
      <c r="H9" s="1">
        <v>7</v>
      </c>
      <c r="I9" s="1">
        <f t="shared" si="0"/>
        <v>14</v>
      </c>
    </row>
    <row r="10" spans="1:10">
      <c r="B10" s="1" t="s">
        <v>9</v>
      </c>
      <c r="C10" s="1">
        <v>0</v>
      </c>
      <c r="D10" s="1">
        <v>2</v>
      </c>
      <c r="E10" s="1">
        <v>3</v>
      </c>
      <c r="F10" s="1">
        <v>8</v>
      </c>
      <c r="G10" s="1">
        <v>5</v>
      </c>
      <c r="H10" s="1">
        <v>2</v>
      </c>
      <c r="I10" s="1">
        <f t="shared" si="0"/>
        <v>20</v>
      </c>
    </row>
    <row r="11" spans="1:10">
      <c r="B11" s="1" t="s">
        <v>10</v>
      </c>
      <c r="C11" s="1">
        <v>3</v>
      </c>
      <c r="D11" s="1">
        <v>2</v>
      </c>
      <c r="E11" s="1">
        <v>0</v>
      </c>
      <c r="F11" s="1">
        <v>5</v>
      </c>
      <c r="G11" s="1">
        <v>2</v>
      </c>
      <c r="H11" s="1">
        <v>3</v>
      </c>
      <c r="I11" s="1">
        <f t="shared" si="0"/>
        <v>15</v>
      </c>
    </row>
    <row r="12" spans="1:10">
      <c r="B12" s="1" t="s">
        <v>11</v>
      </c>
      <c r="C12" s="1">
        <v>2</v>
      </c>
      <c r="D12" s="1">
        <v>4</v>
      </c>
      <c r="E12" s="1">
        <v>5</v>
      </c>
      <c r="F12" s="1">
        <v>8</v>
      </c>
      <c r="G12" s="1">
        <v>3</v>
      </c>
      <c r="H12" s="1">
        <v>4</v>
      </c>
      <c r="I12" s="1">
        <f t="shared" si="0"/>
        <v>26</v>
      </c>
    </row>
    <row r="13" spans="1:10">
      <c r="B13" s="1" t="s">
        <v>17</v>
      </c>
      <c r="C13" s="1">
        <v>0</v>
      </c>
      <c r="D13" s="1">
        <v>1</v>
      </c>
      <c r="E13" s="1">
        <v>2</v>
      </c>
      <c r="F13" s="1">
        <v>5</v>
      </c>
      <c r="G13" s="1">
        <v>1</v>
      </c>
      <c r="H13" s="1">
        <v>1</v>
      </c>
      <c r="I13" s="1">
        <f t="shared" si="0"/>
        <v>10</v>
      </c>
    </row>
    <row r="14" spans="1:10">
      <c r="B14" s="1" t="s">
        <v>18</v>
      </c>
      <c r="C14" s="42">
        <v>7</v>
      </c>
      <c r="D14" s="1">
        <v>4</v>
      </c>
      <c r="E14" s="42">
        <v>8</v>
      </c>
      <c r="F14" s="30">
        <v>12</v>
      </c>
      <c r="G14" s="1">
        <v>4</v>
      </c>
      <c r="H14" s="42">
        <v>10</v>
      </c>
      <c r="I14" s="42">
        <f t="shared" si="0"/>
        <v>45</v>
      </c>
    </row>
    <row r="15" spans="1:10">
      <c r="B15" s="1" t="s">
        <v>19</v>
      </c>
      <c r="C15" s="1">
        <v>2</v>
      </c>
      <c r="D15" s="42">
        <v>6</v>
      </c>
      <c r="E15" s="1">
        <v>2</v>
      </c>
      <c r="F15" s="42">
        <v>15</v>
      </c>
      <c r="G15" s="6">
        <v>10</v>
      </c>
      <c r="H15" s="1">
        <v>8</v>
      </c>
      <c r="I15" s="1">
        <f t="shared" si="0"/>
        <v>43</v>
      </c>
      <c r="J15" s="26"/>
    </row>
    <row r="16" spans="1:10">
      <c r="B16" s="1" t="s">
        <v>25</v>
      </c>
      <c r="C16" s="1">
        <v>4</v>
      </c>
      <c r="D16" s="1">
        <v>1</v>
      </c>
      <c r="E16" s="1">
        <v>0</v>
      </c>
      <c r="F16" s="1">
        <v>4</v>
      </c>
      <c r="G16" s="30">
        <v>4</v>
      </c>
      <c r="H16" s="1">
        <v>2</v>
      </c>
      <c r="I16" s="1">
        <f t="shared" ref="I16:I17" si="1">SUM(C16:H16)</f>
        <v>15</v>
      </c>
      <c r="J16" s="26"/>
    </row>
    <row r="17" spans="1:11" ht="21" thickBot="1">
      <c r="B17" s="1" t="s">
        <v>26</v>
      </c>
      <c r="C17" s="1">
        <v>3</v>
      </c>
      <c r="D17" s="1">
        <v>3</v>
      </c>
      <c r="E17" s="1">
        <v>2</v>
      </c>
      <c r="F17" s="1">
        <v>3</v>
      </c>
      <c r="G17" s="1">
        <v>4</v>
      </c>
      <c r="H17" s="1">
        <v>0</v>
      </c>
      <c r="I17" s="1">
        <f t="shared" si="1"/>
        <v>15</v>
      </c>
      <c r="J17" s="26"/>
    </row>
    <row r="18" spans="1:11" ht="21" thickBot="1">
      <c r="B18" s="45" t="s">
        <v>28</v>
      </c>
      <c r="C18" s="6">
        <v>14</v>
      </c>
      <c r="D18" s="6">
        <v>7</v>
      </c>
      <c r="E18" s="6">
        <v>11</v>
      </c>
      <c r="F18" s="6">
        <v>30</v>
      </c>
      <c r="G18" s="1">
        <v>5</v>
      </c>
      <c r="H18" s="6">
        <v>11</v>
      </c>
      <c r="I18" s="46">
        <f t="shared" ref="I18" si="2">SUM(C18:H18)</f>
        <v>78</v>
      </c>
      <c r="J18" s="60" t="s">
        <v>40</v>
      </c>
      <c r="K18" s="61"/>
    </row>
    <row r="19" spans="1:11" ht="21" thickBot="1">
      <c r="B19" s="31" t="s">
        <v>6</v>
      </c>
      <c r="C19" s="32">
        <f>SUM(C8:C18)</f>
        <v>38</v>
      </c>
      <c r="D19" s="32">
        <f t="shared" ref="D19:H19" si="3">SUM(D8:D18)</f>
        <v>30</v>
      </c>
      <c r="E19" s="32">
        <f t="shared" si="3"/>
        <v>37</v>
      </c>
      <c r="F19" s="32">
        <f t="shared" si="3"/>
        <v>93</v>
      </c>
      <c r="G19" s="32">
        <f t="shared" si="3"/>
        <v>38</v>
      </c>
      <c r="H19" s="32">
        <f t="shared" si="3"/>
        <v>48</v>
      </c>
      <c r="I19" s="32">
        <f>SUM(I8:I18)</f>
        <v>284</v>
      </c>
    </row>
    <row r="20" spans="1:11">
      <c r="B20" s="5" t="s">
        <v>16</v>
      </c>
      <c r="C20" s="4">
        <f>C19/247</f>
        <v>0.15384615384615385</v>
      </c>
      <c r="D20" s="4">
        <f>D19/303</f>
        <v>9.9009900990099015E-2</v>
      </c>
      <c r="E20" s="4">
        <f>E19/324</f>
        <v>0.11419753086419752</v>
      </c>
      <c r="F20" s="67">
        <f>F19/545</f>
        <v>0.17064220183486239</v>
      </c>
      <c r="G20" s="4">
        <f>G19/300</f>
        <v>0.12666666666666668</v>
      </c>
      <c r="H20" s="50">
        <f>H19/183</f>
        <v>0.26229508196721313</v>
      </c>
      <c r="I20" s="4">
        <f>I19/1902</f>
        <v>0.14931650893796003</v>
      </c>
    </row>
    <row r="21" spans="1:11">
      <c r="A21" s="3"/>
      <c r="B21" s="38"/>
      <c r="C21" s="38"/>
      <c r="D21" s="38"/>
      <c r="E21" s="38"/>
      <c r="F21" s="38"/>
      <c r="G21" s="38"/>
      <c r="H21" s="38"/>
    </row>
    <row r="22" spans="1:11">
      <c r="A22" s="24" t="s">
        <v>23</v>
      </c>
    </row>
    <row r="23" spans="1:11">
      <c r="A23" s="1" t="s">
        <v>27</v>
      </c>
      <c r="B23" s="1" t="s">
        <v>14</v>
      </c>
      <c r="C23" s="2" t="s">
        <v>0</v>
      </c>
      <c r="D23" s="1" t="s">
        <v>1</v>
      </c>
      <c r="E23" s="2" t="s">
        <v>2</v>
      </c>
      <c r="F23" s="68" t="s">
        <v>3</v>
      </c>
      <c r="G23" s="1" t="s">
        <v>4</v>
      </c>
      <c r="H23" s="10" t="s">
        <v>5</v>
      </c>
      <c r="I23" s="1" t="s">
        <v>6</v>
      </c>
    </row>
    <row r="24" spans="1:11">
      <c r="A24" s="34">
        <v>44867</v>
      </c>
      <c r="B24" s="33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4">
        <v>44869</v>
      </c>
      <c r="B25" s="33">
        <v>44868</v>
      </c>
      <c r="C25" s="1"/>
      <c r="D25" s="1"/>
      <c r="E25" s="1"/>
      <c r="F25" s="1">
        <v>1</v>
      </c>
      <c r="G25" s="1"/>
      <c r="H25" s="1"/>
      <c r="I25" s="1">
        <f t="shared" ref="I25:I35" si="4">SUM(C25:H25)</f>
        <v>1</v>
      </c>
      <c r="J25" s="3"/>
    </row>
    <row r="26" spans="1:11">
      <c r="A26" s="34">
        <v>44869</v>
      </c>
      <c r="B26" s="33">
        <v>44869</v>
      </c>
      <c r="C26" s="1"/>
      <c r="D26" s="1">
        <v>1</v>
      </c>
      <c r="E26" s="1"/>
      <c r="F26" s="1"/>
      <c r="G26" s="1"/>
      <c r="H26" s="1"/>
      <c r="I26" s="1">
        <f t="shared" si="4"/>
        <v>1</v>
      </c>
      <c r="J26" s="3"/>
    </row>
    <row r="27" spans="1:11">
      <c r="A27" s="34">
        <v>44870</v>
      </c>
      <c r="B27" s="33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4"/>
        <v>2</v>
      </c>
      <c r="J27" s="3"/>
    </row>
    <row r="28" spans="1:11">
      <c r="A28" s="34">
        <v>44871</v>
      </c>
      <c r="B28" s="33">
        <v>44871</v>
      </c>
      <c r="C28" s="1"/>
      <c r="D28" s="1"/>
      <c r="E28" s="1"/>
      <c r="F28" s="1">
        <v>1</v>
      </c>
      <c r="G28" s="1"/>
      <c r="H28" s="1"/>
      <c r="I28" s="1">
        <f t="shared" si="4"/>
        <v>1</v>
      </c>
      <c r="J28" s="3"/>
    </row>
    <row r="29" spans="1:11">
      <c r="A29" s="34">
        <v>44872</v>
      </c>
      <c r="B29" s="33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39">
        <f t="shared" si="4"/>
        <v>5</v>
      </c>
      <c r="K29" s="40"/>
    </row>
    <row r="30" spans="1:11" ht="24">
      <c r="A30" s="34">
        <v>44873</v>
      </c>
      <c r="B30" s="33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42">
        <f t="shared" si="4"/>
        <v>8</v>
      </c>
      <c r="J30" s="41"/>
      <c r="K30" s="40"/>
    </row>
    <row r="31" spans="1:11" ht="24">
      <c r="A31" s="55">
        <v>44874</v>
      </c>
      <c r="B31" s="33">
        <v>44873</v>
      </c>
      <c r="C31" s="1"/>
      <c r="D31" s="1">
        <v>1</v>
      </c>
      <c r="E31" s="1"/>
      <c r="F31" s="1"/>
      <c r="G31" s="1"/>
      <c r="H31" s="1"/>
      <c r="I31" s="52">
        <v>3</v>
      </c>
      <c r="J31" s="41"/>
      <c r="K31" s="40"/>
    </row>
    <row r="32" spans="1:11" ht="24">
      <c r="A32" s="56"/>
      <c r="B32" s="33">
        <v>44874</v>
      </c>
      <c r="C32" s="1"/>
      <c r="D32" s="1">
        <v>1</v>
      </c>
      <c r="E32" s="1">
        <v>1</v>
      </c>
      <c r="F32" s="1"/>
      <c r="G32" s="1"/>
      <c r="H32" s="1"/>
      <c r="I32" s="53"/>
      <c r="J32" s="41"/>
      <c r="K32" s="40"/>
    </row>
    <row r="33" spans="1:14" ht="24">
      <c r="A33" s="34">
        <v>44875</v>
      </c>
      <c r="B33" s="33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4"/>
        <v>4</v>
      </c>
      <c r="J33" s="41"/>
      <c r="K33" s="40"/>
    </row>
    <row r="34" spans="1:14" ht="24">
      <c r="A34" s="34">
        <v>44876</v>
      </c>
      <c r="B34" s="33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4"/>
        <v>5</v>
      </c>
      <c r="J34" s="41"/>
      <c r="K34" s="40"/>
    </row>
    <row r="35" spans="1:14" ht="24">
      <c r="A35" s="34">
        <v>44877</v>
      </c>
      <c r="B35" s="33">
        <v>44877</v>
      </c>
      <c r="C35" s="1">
        <v>1</v>
      </c>
      <c r="D35" s="1"/>
      <c r="E35" s="1"/>
      <c r="F35" s="1"/>
      <c r="G35" s="1"/>
      <c r="H35" s="1"/>
      <c r="I35" s="1">
        <f t="shared" si="4"/>
        <v>1</v>
      </c>
      <c r="J35" s="41"/>
      <c r="K35" s="40"/>
    </row>
    <row r="36" spans="1:14" ht="24">
      <c r="A36" s="55">
        <v>44879</v>
      </c>
      <c r="B36" s="33">
        <v>44878</v>
      </c>
      <c r="C36" s="1"/>
      <c r="D36" s="1"/>
      <c r="E36" s="1"/>
      <c r="F36" s="45">
        <v>1</v>
      </c>
      <c r="G36" s="1"/>
      <c r="H36" s="1"/>
      <c r="I36" s="52">
        <v>4</v>
      </c>
      <c r="J36" s="41"/>
      <c r="K36" s="40"/>
    </row>
    <row r="37" spans="1:14" ht="24">
      <c r="A37" s="56"/>
      <c r="B37" s="33">
        <v>44879</v>
      </c>
      <c r="C37" s="1"/>
      <c r="D37" s="1"/>
      <c r="E37" s="1">
        <v>2</v>
      </c>
      <c r="F37" s="45"/>
      <c r="G37" s="1">
        <v>1</v>
      </c>
      <c r="H37" s="1"/>
      <c r="I37" s="53"/>
      <c r="J37" s="41"/>
      <c r="K37" s="40"/>
    </row>
    <row r="38" spans="1:14" ht="24">
      <c r="A38" s="55">
        <v>44880</v>
      </c>
      <c r="B38" s="33">
        <v>44879</v>
      </c>
      <c r="C38" s="1"/>
      <c r="D38" s="1"/>
      <c r="E38" s="1"/>
      <c r="F38" s="45">
        <v>1</v>
      </c>
      <c r="G38" s="1"/>
      <c r="H38" s="1"/>
      <c r="I38" s="52">
        <v>3</v>
      </c>
      <c r="J38" s="41"/>
      <c r="K38" s="40"/>
    </row>
    <row r="39" spans="1:14" ht="24">
      <c r="A39" s="56"/>
      <c r="B39" s="33">
        <v>44880</v>
      </c>
      <c r="C39" s="1"/>
      <c r="D39" s="1"/>
      <c r="E39" s="1">
        <v>1</v>
      </c>
      <c r="F39" s="45"/>
      <c r="G39" s="1"/>
      <c r="H39" s="1">
        <v>1</v>
      </c>
      <c r="I39" s="53"/>
      <c r="J39" s="41"/>
      <c r="K39" s="40"/>
    </row>
    <row r="40" spans="1:14" ht="24">
      <c r="A40" s="34">
        <v>44881</v>
      </c>
      <c r="B40" s="33">
        <v>44881</v>
      </c>
      <c r="C40" s="1"/>
      <c r="D40" s="1"/>
      <c r="E40" s="1"/>
      <c r="F40" s="45">
        <v>1</v>
      </c>
      <c r="G40" s="1"/>
      <c r="H40" s="1"/>
      <c r="I40" s="1">
        <f t="shared" ref="I40:I42" si="5">SUM(C40:H40)</f>
        <v>1</v>
      </c>
      <c r="J40" s="41"/>
      <c r="K40" s="40"/>
    </row>
    <row r="41" spans="1:14" ht="24">
      <c r="A41" s="34">
        <v>44882</v>
      </c>
      <c r="B41" s="33">
        <v>44882</v>
      </c>
      <c r="C41" s="1">
        <v>1</v>
      </c>
      <c r="D41" s="1"/>
      <c r="E41" s="1"/>
      <c r="F41" s="45"/>
      <c r="G41" s="1">
        <v>1</v>
      </c>
      <c r="H41" s="1"/>
      <c r="I41" s="1">
        <f t="shared" si="5"/>
        <v>2</v>
      </c>
      <c r="J41" s="41"/>
      <c r="K41" s="40"/>
    </row>
    <row r="42" spans="1:14" ht="24">
      <c r="A42" s="34">
        <v>44883</v>
      </c>
      <c r="B42" s="33">
        <v>44883</v>
      </c>
      <c r="C42" s="1"/>
      <c r="D42" s="1"/>
      <c r="E42" s="1"/>
      <c r="F42" s="45">
        <v>1</v>
      </c>
      <c r="G42" s="1">
        <v>1</v>
      </c>
      <c r="H42" s="1"/>
      <c r="I42" s="1">
        <f t="shared" si="5"/>
        <v>2</v>
      </c>
      <c r="J42" s="41"/>
      <c r="K42" s="40"/>
    </row>
    <row r="43" spans="1:14" ht="24">
      <c r="A43" s="55">
        <v>44884</v>
      </c>
      <c r="B43" s="33">
        <v>44882</v>
      </c>
      <c r="C43" s="1"/>
      <c r="D43" s="1"/>
      <c r="E43" s="1"/>
      <c r="F43" s="45"/>
      <c r="G43" s="1"/>
      <c r="H43" s="1">
        <v>1</v>
      </c>
      <c r="I43" s="52">
        <v>3</v>
      </c>
      <c r="J43" s="41"/>
      <c r="K43" s="40"/>
    </row>
    <row r="44" spans="1:14" ht="24">
      <c r="A44" s="62"/>
      <c r="B44" s="33">
        <v>44883</v>
      </c>
      <c r="C44" s="1"/>
      <c r="D44" s="1"/>
      <c r="E44" s="1"/>
      <c r="F44" s="45">
        <v>1</v>
      </c>
      <c r="G44" s="1"/>
      <c r="H44" s="1"/>
      <c r="I44" s="63"/>
      <c r="J44" s="41"/>
      <c r="K44" s="40"/>
    </row>
    <row r="45" spans="1:14" ht="24">
      <c r="A45" s="56"/>
      <c r="B45" s="33">
        <v>44884</v>
      </c>
      <c r="C45" s="1"/>
      <c r="D45" s="1"/>
      <c r="E45" s="1"/>
      <c r="F45" s="45">
        <v>1</v>
      </c>
      <c r="G45" s="1"/>
      <c r="H45" s="1"/>
      <c r="I45" s="53"/>
      <c r="J45" s="41"/>
      <c r="K45" s="40"/>
    </row>
    <row r="46" spans="1:14">
      <c r="A46" s="55">
        <v>44886</v>
      </c>
      <c r="B46" s="33">
        <v>44885</v>
      </c>
      <c r="C46" s="1"/>
      <c r="D46" s="1">
        <v>1</v>
      </c>
      <c r="E46" s="1"/>
      <c r="F46" s="45"/>
      <c r="G46" s="1"/>
      <c r="H46" s="1">
        <v>1</v>
      </c>
      <c r="I46" s="64">
        <v>9</v>
      </c>
      <c r="J46" s="57" t="s">
        <v>36</v>
      </c>
      <c r="K46" s="58"/>
      <c r="L46" s="58"/>
      <c r="M46" s="59" t="s">
        <v>44</v>
      </c>
      <c r="N46" s="59"/>
    </row>
    <row r="47" spans="1:14">
      <c r="A47" s="56"/>
      <c r="B47" s="33">
        <v>44886</v>
      </c>
      <c r="C47" s="1">
        <v>1</v>
      </c>
      <c r="D47" s="1"/>
      <c r="E47" s="1">
        <v>2</v>
      </c>
      <c r="F47" s="45">
        <v>2</v>
      </c>
      <c r="G47" s="1"/>
      <c r="H47" s="1">
        <v>2</v>
      </c>
      <c r="I47" s="65"/>
      <c r="J47" s="57"/>
      <c r="K47" s="58"/>
      <c r="L47" s="58"/>
      <c r="M47" s="59"/>
      <c r="N47" s="59"/>
    </row>
    <row r="48" spans="1:14" ht="24">
      <c r="A48" s="55">
        <v>44887</v>
      </c>
      <c r="B48" s="33">
        <v>44886</v>
      </c>
      <c r="C48" s="1"/>
      <c r="D48" s="1"/>
      <c r="E48" s="1"/>
      <c r="F48" s="45"/>
      <c r="G48" s="1"/>
      <c r="H48" s="1">
        <v>1</v>
      </c>
      <c r="I48" s="52">
        <v>4</v>
      </c>
      <c r="J48" s="43"/>
      <c r="K48" s="43"/>
      <c r="L48" s="43"/>
      <c r="M48" s="44"/>
      <c r="N48" s="44"/>
    </row>
    <row r="49" spans="1:42" ht="24">
      <c r="A49" s="56"/>
      <c r="B49" s="33">
        <v>44887</v>
      </c>
      <c r="C49" s="1"/>
      <c r="D49" s="1"/>
      <c r="E49" s="1"/>
      <c r="F49" s="45">
        <v>2</v>
      </c>
      <c r="G49" s="1"/>
      <c r="H49" s="1">
        <v>1</v>
      </c>
      <c r="I49" s="53"/>
      <c r="J49" s="43"/>
      <c r="K49" s="43"/>
      <c r="L49" s="43"/>
      <c r="M49" s="44"/>
      <c r="N49" s="44"/>
    </row>
    <row r="50" spans="1:42" ht="24">
      <c r="A50" s="55">
        <v>44889</v>
      </c>
      <c r="B50" s="33">
        <v>44888</v>
      </c>
      <c r="C50" s="1"/>
      <c r="D50" s="1"/>
      <c r="E50" s="1"/>
      <c r="F50" s="45">
        <v>1</v>
      </c>
      <c r="G50" s="1"/>
      <c r="H50" s="1"/>
      <c r="I50" s="52">
        <v>5</v>
      </c>
      <c r="J50" s="43"/>
      <c r="K50" s="43"/>
      <c r="L50" s="43"/>
      <c r="M50" s="44"/>
      <c r="N50" s="44"/>
    </row>
    <row r="51" spans="1:42" ht="24">
      <c r="A51" s="56"/>
      <c r="B51" s="33">
        <v>44889</v>
      </c>
      <c r="C51" s="1">
        <v>1</v>
      </c>
      <c r="D51" s="1"/>
      <c r="E51" s="1"/>
      <c r="F51" s="45">
        <v>3</v>
      </c>
      <c r="G51" s="1"/>
      <c r="H51" s="1"/>
      <c r="I51" s="53"/>
      <c r="J51" s="43"/>
      <c r="K51" s="43"/>
      <c r="L51" s="43"/>
      <c r="M51" s="44"/>
      <c r="N51" s="44"/>
    </row>
    <row r="52" spans="1:42" ht="24">
      <c r="A52" s="55">
        <v>44890</v>
      </c>
      <c r="B52" s="33">
        <v>44889</v>
      </c>
      <c r="C52" s="1"/>
      <c r="D52" s="1"/>
      <c r="E52" s="1"/>
      <c r="F52" s="45">
        <v>1</v>
      </c>
      <c r="G52" s="1"/>
      <c r="H52" s="1"/>
      <c r="I52" s="52">
        <v>4</v>
      </c>
      <c r="J52" s="43"/>
      <c r="K52" s="43"/>
      <c r="L52" s="43"/>
      <c r="M52" s="44"/>
      <c r="N52" s="44"/>
    </row>
    <row r="53" spans="1:42" ht="24">
      <c r="A53" s="56"/>
      <c r="B53" s="33">
        <v>44890</v>
      </c>
      <c r="C53" s="1">
        <v>1</v>
      </c>
      <c r="D53" s="1"/>
      <c r="E53" s="1"/>
      <c r="F53" s="45">
        <v>2</v>
      </c>
      <c r="G53" s="1"/>
      <c r="H53" s="1"/>
      <c r="I53" s="53"/>
      <c r="J53" s="43"/>
      <c r="K53" s="43"/>
      <c r="L53" s="43"/>
      <c r="M53" s="44"/>
      <c r="N53" s="44"/>
    </row>
    <row r="54" spans="1:42" ht="24">
      <c r="A54" s="34">
        <v>44891</v>
      </c>
      <c r="B54" s="33">
        <v>44891</v>
      </c>
      <c r="C54" s="1"/>
      <c r="D54" s="1"/>
      <c r="E54" s="1"/>
      <c r="F54" s="45">
        <v>1</v>
      </c>
      <c r="G54" s="1"/>
      <c r="H54" s="1"/>
      <c r="I54" s="1">
        <f t="shared" ref="I54:I57" si="6">SUM(C54:H54)</f>
        <v>1</v>
      </c>
      <c r="J54" s="43"/>
      <c r="K54" s="43"/>
      <c r="L54" s="43"/>
      <c r="M54" s="44"/>
      <c r="N54" s="44"/>
    </row>
    <row r="55" spans="1:42" ht="24">
      <c r="A55" s="34">
        <v>44892</v>
      </c>
      <c r="B55" s="33">
        <v>44892</v>
      </c>
      <c r="C55" s="1"/>
      <c r="D55" s="1"/>
      <c r="E55" s="1">
        <v>1</v>
      </c>
      <c r="F55" s="45">
        <v>1</v>
      </c>
      <c r="G55" s="1"/>
      <c r="H55" s="1"/>
      <c r="I55" s="1">
        <f t="shared" si="6"/>
        <v>2</v>
      </c>
      <c r="J55" s="43"/>
      <c r="K55" s="43"/>
      <c r="L55" s="43"/>
      <c r="M55" s="44"/>
      <c r="N55" s="44"/>
    </row>
    <row r="56" spans="1:42" ht="24">
      <c r="A56" s="34">
        <v>44893</v>
      </c>
      <c r="B56" s="33">
        <v>44893</v>
      </c>
      <c r="C56" s="1"/>
      <c r="D56" s="1"/>
      <c r="E56" s="1"/>
      <c r="F56" s="45">
        <v>3</v>
      </c>
      <c r="G56" s="1"/>
      <c r="H56" s="1"/>
      <c r="I56" s="1">
        <f t="shared" si="6"/>
        <v>3</v>
      </c>
      <c r="J56" s="43"/>
      <c r="K56" s="43"/>
      <c r="L56" s="43"/>
      <c r="M56" s="44"/>
      <c r="N56" s="44"/>
    </row>
    <row r="57" spans="1:42" ht="24">
      <c r="A57" s="34">
        <v>44894</v>
      </c>
      <c r="B57" s="33">
        <v>44894</v>
      </c>
      <c r="C57" s="1"/>
      <c r="D57" s="1"/>
      <c r="E57" s="1"/>
      <c r="F57" s="45">
        <v>2</v>
      </c>
      <c r="G57" s="1">
        <v>1</v>
      </c>
      <c r="H57" s="1"/>
      <c r="I57" s="1">
        <f t="shared" si="6"/>
        <v>3</v>
      </c>
      <c r="J57" s="43"/>
      <c r="K57" s="43"/>
      <c r="L57" s="43"/>
      <c r="M57" s="44"/>
      <c r="N57" s="44"/>
    </row>
    <row r="58" spans="1:42" ht="24">
      <c r="A58" s="54" t="s">
        <v>37</v>
      </c>
      <c r="B58" s="54"/>
      <c r="C58" s="1">
        <f>SUM(C24:C57)</f>
        <v>14</v>
      </c>
      <c r="D58" s="1">
        <f t="shared" ref="D58:I58" si="7">SUM(D24:D57)</f>
        <v>7</v>
      </c>
      <c r="E58" s="1">
        <f t="shared" si="7"/>
        <v>11</v>
      </c>
      <c r="F58" s="1">
        <f t="shared" si="7"/>
        <v>30</v>
      </c>
      <c r="G58" s="1">
        <f t="shared" si="7"/>
        <v>5</v>
      </c>
      <c r="H58" s="1">
        <f t="shared" si="7"/>
        <v>11</v>
      </c>
      <c r="I58" s="1">
        <f t="shared" si="7"/>
        <v>78</v>
      </c>
      <c r="J58" s="41"/>
      <c r="K58" s="40"/>
    </row>
    <row r="59" spans="1:42" ht="24">
      <c r="A59" s="47" t="s">
        <v>41</v>
      </c>
      <c r="B59" s="48"/>
      <c r="C59" s="3"/>
      <c r="D59" s="3"/>
      <c r="E59" s="3"/>
      <c r="F59" s="3"/>
      <c r="G59" s="3"/>
      <c r="H59" s="3"/>
      <c r="I59" s="3"/>
      <c r="J59" s="41"/>
      <c r="K59" s="40"/>
    </row>
    <row r="60" spans="1:42" ht="24">
      <c r="A60" s="73"/>
      <c r="B60" s="73"/>
      <c r="C60" s="74"/>
      <c r="D60" s="74"/>
      <c r="E60" s="74"/>
      <c r="F60" s="74"/>
      <c r="G60" s="74"/>
      <c r="H60" s="74"/>
      <c r="I60" s="74"/>
      <c r="J60" s="41"/>
      <c r="K60" s="40"/>
    </row>
    <row r="61" spans="1:42" ht="24">
      <c r="A61" s="73"/>
      <c r="B61" s="73"/>
      <c r="C61" s="74"/>
      <c r="D61" s="74"/>
      <c r="E61" s="74"/>
      <c r="F61" s="74"/>
      <c r="G61" s="74"/>
      <c r="H61" s="74"/>
      <c r="I61" s="74"/>
      <c r="J61" s="41"/>
      <c r="K61" s="40"/>
    </row>
    <row r="63" spans="1:42">
      <c r="A63" s="9" t="s">
        <v>24</v>
      </c>
    </row>
    <row r="64" spans="1:42">
      <c r="A64" s="13" t="s">
        <v>0</v>
      </c>
      <c r="B64" s="1" t="s">
        <v>21</v>
      </c>
      <c r="C64" s="14" t="s">
        <v>29</v>
      </c>
      <c r="D64" s="14" t="s">
        <v>30</v>
      </c>
      <c r="E64" s="14" t="s">
        <v>31</v>
      </c>
      <c r="F64" s="14" t="s">
        <v>32</v>
      </c>
      <c r="G64" s="14" t="s">
        <v>33</v>
      </c>
      <c r="H64" s="7" t="s">
        <v>34</v>
      </c>
      <c r="I64" s="7" t="s">
        <v>22</v>
      </c>
      <c r="V64" s="3"/>
      <c r="AC64" s="3"/>
      <c r="AD64" s="3"/>
      <c r="AE64" s="3"/>
      <c r="AF64" s="15"/>
      <c r="AK64" s="16"/>
      <c r="AL64" s="16"/>
      <c r="AP64" s="3"/>
    </row>
    <row r="65" spans="1:42">
      <c r="A65" s="3"/>
      <c r="B65" s="17">
        <v>1</v>
      </c>
      <c r="C65" s="8">
        <v>0</v>
      </c>
      <c r="D65" s="8">
        <v>1</v>
      </c>
      <c r="E65" s="8">
        <v>0</v>
      </c>
      <c r="F65" s="8">
        <v>3</v>
      </c>
      <c r="G65" s="8">
        <v>1</v>
      </c>
      <c r="H65" s="8">
        <v>2</v>
      </c>
      <c r="I65" s="1">
        <v>8</v>
      </c>
      <c r="V65" s="3"/>
      <c r="AC65" s="3"/>
      <c r="AD65" s="3"/>
      <c r="AE65" s="3"/>
      <c r="AF65" s="15"/>
      <c r="AK65" s="16"/>
      <c r="AL65" s="16"/>
      <c r="AP65" s="3"/>
    </row>
    <row r="66" spans="1:42">
      <c r="A66" s="3"/>
      <c r="B66" s="17">
        <v>2</v>
      </c>
      <c r="C66" s="8">
        <v>0</v>
      </c>
      <c r="D66" s="8">
        <v>2</v>
      </c>
      <c r="E66" s="8">
        <v>0</v>
      </c>
      <c r="F66" s="8">
        <v>6</v>
      </c>
      <c r="G66" s="8">
        <v>0</v>
      </c>
      <c r="H66" s="8">
        <v>4</v>
      </c>
      <c r="I66" s="1">
        <v>11</v>
      </c>
      <c r="K66" s="3"/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P66" s="3"/>
    </row>
    <row r="67" spans="1:42">
      <c r="A67" s="3"/>
      <c r="B67" s="17">
        <v>3</v>
      </c>
      <c r="C67" s="8">
        <v>0</v>
      </c>
      <c r="D67" s="8">
        <v>2</v>
      </c>
      <c r="E67" s="8">
        <v>2</v>
      </c>
      <c r="F67" s="8">
        <v>6</v>
      </c>
      <c r="G67" s="8">
        <v>0</v>
      </c>
      <c r="H67" s="8">
        <v>4</v>
      </c>
      <c r="I67" s="1">
        <v>11</v>
      </c>
      <c r="K67" s="3"/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P67" s="3"/>
    </row>
    <row r="68" spans="1:42">
      <c r="A68" s="3"/>
      <c r="B68" s="17">
        <v>4</v>
      </c>
      <c r="C68" s="8">
        <v>0</v>
      </c>
      <c r="D68" s="8">
        <v>2</v>
      </c>
      <c r="E68" s="8">
        <v>0</v>
      </c>
      <c r="F68" s="8">
        <v>6</v>
      </c>
      <c r="G68" s="8">
        <v>2</v>
      </c>
      <c r="H68" s="8">
        <v>4</v>
      </c>
      <c r="I68" s="1">
        <v>8</v>
      </c>
      <c r="K68" s="3"/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P68" s="3"/>
    </row>
    <row r="69" spans="1:42">
      <c r="A69" s="3"/>
      <c r="B69" s="17" t="s">
        <v>6</v>
      </c>
      <c r="C69" s="21">
        <v>0</v>
      </c>
      <c r="D69" s="21">
        <v>7</v>
      </c>
      <c r="E69" s="21">
        <v>2</v>
      </c>
      <c r="F69" s="21">
        <v>21</v>
      </c>
      <c r="G69" s="21">
        <v>3</v>
      </c>
      <c r="H69" s="21">
        <v>14</v>
      </c>
      <c r="I69" s="1">
        <v>38</v>
      </c>
      <c r="K69" s="3"/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P69" s="3"/>
    </row>
    <row r="70" spans="1:42">
      <c r="A70" s="22" t="s">
        <v>1</v>
      </c>
      <c r="B70" s="1" t="s">
        <v>21</v>
      </c>
      <c r="C70" s="14" t="s">
        <v>29</v>
      </c>
      <c r="D70" s="14" t="s">
        <v>30</v>
      </c>
      <c r="E70" s="14" t="s">
        <v>31</v>
      </c>
      <c r="F70" s="14" t="s">
        <v>32</v>
      </c>
      <c r="G70" s="14" t="s">
        <v>33</v>
      </c>
      <c r="H70" s="7" t="s">
        <v>34</v>
      </c>
      <c r="I70" s="1" t="s">
        <v>22</v>
      </c>
      <c r="K70" s="3"/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P70" s="3"/>
    </row>
    <row r="71" spans="1:42">
      <c r="A71" s="3"/>
      <c r="B71" s="17">
        <v>1</v>
      </c>
      <c r="C71" s="8">
        <v>0</v>
      </c>
      <c r="D71" s="8">
        <v>0</v>
      </c>
      <c r="E71" s="8">
        <v>1</v>
      </c>
      <c r="F71" s="8">
        <v>1</v>
      </c>
      <c r="G71" s="8">
        <v>0</v>
      </c>
      <c r="H71" s="8">
        <v>1</v>
      </c>
      <c r="I71" s="1">
        <v>5</v>
      </c>
      <c r="K71" s="3"/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P71" s="3"/>
    </row>
    <row r="72" spans="1:42">
      <c r="A72" s="3"/>
      <c r="B72" s="17">
        <v>2</v>
      </c>
      <c r="C72" s="8">
        <v>0</v>
      </c>
      <c r="D72" s="8">
        <v>1</v>
      </c>
      <c r="E72" s="8">
        <v>2</v>
      </c>
      <c r="F72" s="8">
        <v>5</v>
      </c>
      <c r="G72" s="8">
        <v>0</v>
      </c>
      <c r="H72" s="8">
        <v>4</v>
      </c>
      <c r="I72" s="1">
        <v>12</v>
      </c>
      <c r="K72" s="3"/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A73" s="3"/>
      <c r="B73" s="17">
        <v>3</v>
      </c>
      <c r="C73" s="8">
        <v>1</v>
      </c>
      <c r="D73" s="8">
        <v>2</v>
      </c>
      <c r="E73" s="8">
        <v>1</v>
      </c>
      <c r="F73" s="8">
        <v>5</v>
      </c>
      <c r="G73" s="8">
        <v>3</v>
      </c>
      <c r="H73" s="8">
        <v>2</v>
      </c>
      <c r="I73" s="1">
        <v>9</v>
      </c>
      <c r="K73" s="3"/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N73" s="16"/>
      <c r="AO73" s="23"/>
      <c r="AP73" s="3"/>
    </row>
    <row r="74" spans="1:42">
      <c r="A74" s="3"/>
      <c r="B74" s="17">
        <v>4</v>
      </c>
      <c r="C74" s="8">
        <v>0</v>
      </c>
      <c r="D74" s="8">
        <v>1</v>
      </c>
      <c r="E74" s="8">
        <v>2</v>
      </c>
      <c r="F74" s="8">
        <v>0</v>
      </c>
      <c r="G74" s="8">
        <v>0</v>
      </c>
      <c r="H74" s="8">
        <v>0</v>
      </c>
      <c r="I74" s="1">
        <v>4</v>
      </c>
      <c r="K74" s="3"/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N74" s="16"/>
      <c r="AP74" s="3"/>
    </row>
    <row r="75" spans="1:42">
      <c r="A75" s="3"/>
      <c r="B75" s="17" t="s">
        <v>6</v>
      </c>
      <c r="C75" s="21">
        <v>1</v>
      </c>
      <c r="D75" s="21">
        <v>4</v>
      </c>
      <c r="E75" s="8">
        <v>6</v>
      </c>
      <c r="F75" s="21">
        <v>11</v>
      </c>
      <c r="G75" s="21">
        <v>3</v>
      </c>
      <c r="H75" s="21">
        <v>7</v>
      </c>
      <c r="I75" s="1">
        <v>30</v>
      </c>
      <c r="K75" s="3"/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N75" s="16"/>
      <c r="AP75" s="3"/>
    </row>
    <row r="76" spans="1:42">
      <c r="A76" s="13" t="s">
        <v>2</v>
      </c>
      <c r="B76" s="1" t="s">
        <v>21</v>
      </c>
      <c r="C76" s="14" t="s">
        <v>29</v>
      </c>
      <c r="D76" s="14" t="s">
        <v>30</v>
      </c>
      <c r="E76" s="14" t="s">
        <v>31</v>
      </c>
      <c r="F76" s="14" t="s">
        <v>32</v>
      </c>
      <c r="G76" s="14" t="s">
        <v>33</v>
      </c>
      <c r="H76" s="7" t="s">
        <v>34</v>
      </c>
      <c r="I76" s="1" t="s">
        <v>22</v>
      </c>
      <c r="K76" s="3"/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P76" s="3"/>
    </row>
    <row r="77" spans="1:42">
      <c r="A77" s="3"/>
      <c r="B77" s="17">
        <v>1</v>
      </c>
      <c r="C77" s="8">
        <v>1</v>
      </c>
      <c r="D77" s="8">
        <v>1</v>
      </c>
      <c r="E77" s="8">
        <v>0</v>
      </c>
      <c r="F77" s="8">
        <v>3</v>
      </c>
      <c r="G77" s="8">
        <v>0</v>
      </c>
      <c r="H77" s="8">
        <v>3</v>
      </c>
      <c r="I77" s="1">
        <v>11</v>
      </c>
      <c r="K77" s="3"/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N77" s="16"/>
      <c r="AP77" s="3"/>
    </row>
    <row r="78" spans="1:42">
      <c r="A78" s="3"/>
      <c r="B78" s="17">
        <v>2</v>
      </c>
      <c r="C78" s="8">
        <v>0</v>
      </c>
      <c r="D78" s="8">
        <v>2</v>
      </c>
      <c r="E78" s="8">
        <v>0</v>
      </c>
      <c r="F78" s="8">
        <v>4</v>
      </c>
      <c r="G78" s="8">
        <v>1</v>
      </c>
      <c r="H78" s="8">
        <v>3</v>
      </c>
      <c r="I78" s="1">
        <v>8</v>
      </c>
      <c r="K78" s="3"/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N78" s="16"/>
      <c r="AP78" s="3"/>
    </row>
    <row r="79" spans="1:42">
      <c r="A79" s="3"/>
      <c r="B79" s="17">
        <v>3</v>
      </c>
      <c r="C79" s="8">
        <v>0</v>
      </c>
      <c r="D79" s="8">
        <v>2</v>
      </c>
      <c r="E79" s="8">
        <v>1</v>
      </c>
      <c r="F79" s="8">
        <v>5</v>
      </c>
      <c r="G79" s="8">
        <v>1</v>
      </c>
      <c r="H79" s="8">
        <v>4</v>
      </c>
      <c r="I79" s="1">
        <v>10</v>
      </c>
      <c r="K79" s="3"/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N79" s="16"/>
      <c r="AP79" s="3"/>
    </row>
    <row r="80" spans="1:42">
      <c r="A80" s="3"/>
      <c r="B80" s="17">
        <v>4</v>
      </c>
      <c r="C80" s="8">
        <v>1</v>
      </c>
      <c r="D80" s="8">
        <v>3</v>
      </c>
      <c r="E80" s="8">
        <v>1</v>
      </c>
      <c r="F80" s="8">
        <v>1</v>
      </c>
      <c r="G80" s="8">
        <v>0</v>
      </c>
      <c r="H80" s="8">
        <v>1</v>
      </c>
      <c r="I80" s="1">
        <v>8</v>
      </c>
      <c r="K80" s="3"/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N80" s="16"/>
      <c r="AP80" s="3"/>
    </row>
    <row r="81" spans="1:42">
      <c r="A81" s="3"/>
      <c r="B81" s="17" t="s">
        <v>6</v>
      </c>
      <c r="C81" s="21">
        <v>2</v>
      </c>
      <c r="D81" s="21">
        <v>8</v>
      </c>
      <c r="E81" s="21">
        <v>2</v>
      </c>
      <c r="F81" s="21">
        <v>13</v>
      </c>
      <c r="G81" s="21">
        <v>2</v>
      </c>
      <c r="H81" s="21">
        <v>11</v>
      </c>
      <c r="I81" s="1">
        <v>37</v>
      </c>
      <c r="K81" s="3"/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N81" s="16"/>
      <c r="AP81" s="3"/>
    </row>
    <row r="82" spans="1:42">
      <c r="A82" s="69" t="s">
        <v>3</v>
      </c>
      <c r="B82" s="1" t="s">
        <v>21</v>
      </c>
      <c r="C82" s="14" t="s">
        <v>29</v>
      </c>
      <c r="D82" s="14" t="s">
        <v>30</v>
      </c>
      <c r="E82" s="14" t="s">
        <v>31</v>
      </c>
      <c r="F82" s="14" t="s">
        <v>32</v>
      </c>
      <c r="G82" s="14" t="s">
        <v>33</v>
      </c>
      <c r="H82" s="7" t="s">
        <v>34</v>
      </c>
      <c r="I82" s="1" t="s">
        <v>22</v>
      </c>
      <c r="J82" s="1" t="s">
        <v>43</v>
      </c>
      <c r="K82" s="3"/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A83" s="3"/>
      <c r="B83" s="17">
        <v>1</v>
      </c>
      <c r="C83" s="8">
        <v>0</v>
      </c>
      <c r="D83" s="8">
        <v>0</v>
      </c>
      <c r="E83" s="8">
        <v>3</v>
      </c>
      <c r="F83" s="8">
        <v>7</v>
      </c>
      <c r="G83" s="8">
        <v>1</v>
      </c>
      <c r="H83" s="8">
        <v>6</v>
      </c>
      <c r="I83" s="1">
        <v>17</v>
      </c>
      <c r="J83" s="3"/>
      <c r="K83" s="3"/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A84" s="3"/>
      <c r="B84" s="70">
        <v>2</v>
      </c>
      <c r="C84" s="8">
        <v>2</v>
      </c>
      <c r="D84" s="8">
        <v>5</v>
      </c>
      <c r="E84" s="8">
        <v>2</v>
      </c>
      <c r="F84" s="8">
        <v>13</v>
      </c>
      <c r="G84" s="8">
        <v>1</v>
      </c>
      <c r="H84" s="71">
        <v>10</v>
      </c>
      <c r="I84" s="72">
        <v>29</v>
      </c>
      <c r="J84" s="51">
        <f>[1]大学・短大!$T$321</f>
        <v>0.23387096774193547</v>
      </c>
      <c r="K84" s="3"/>
      <c r="L84" s="3"/>
      <c r="M84" s="11"/>
      <c r="N84" s="11"/>
      <c r="O84" s="11"/>
      <c r="P84" s="11"/>
      <c r="V84" s="3"/>
      <c r="Y84" s="3"/>
      <c r="Z84" s="18"/>
      <c r="AA84" s="18"/>
      <c r="AB84" s="18"/>
      <c r="AC84" s="19"/>
      <c r="AD84" s="19"/>
      <c r="AE84" s="19"/>
      <c r="AF84" s="20"/>
      <c r="AG84" s="15"/>
      <c r="AH84" s="15"/>
      <c r="AK84" s="16"/>
      <c r="AL84" s="16"/>
      <c r="AM84" s="16"/>
      <c r="AP84" s="3"/>
    </row>
    <row r="85" spans="1:42">
      <c r="A85" s="3"/>
      <c r="B85" s="17">
        <v>3</v>
      </c>
      <c r="C85" s="8">
        <v>2</v>
      </c>
      <c r="D85" s="8">
        <v>4</v>
      </c>
      <c r="E85" s="8">
        <v>6</v>
      </c>
      <c r="F85" s="8">
        <v>8</v>
      </c>
      <c r="G85" s="8">
        <v>0</v>
      </c>
      <c r="H85" s="8">
        <v>7</v>
      </c>
      <c r="I85" s="1">
        <v>25</v>
      </c>
      <c r="J85" s="3"/>
      <c r="K85" s="3"/>
      <c r="L85" s="3"/>
      <c r="M85" s="11"/>
      <c r="N85" s="11"/>
      <c r="O85" s="11"/>
      <c r="P85" s="11"/>
      <c r="V85" s="3"/>
      <c r="Y85" s="3"/>
      <c r="Z85" s="18"/>
      <c r="AA85" s="18"/>
      <c r="AB85" s="18"/>
      <c r="AC85" s="19"/>
      <c r="AD85" s="19"/>
      <c r="AE85" s="19"/>
      <c r="AF85" s="20"/>
      <c r="AG85" s="15"/>
      <c r="AH85" s="15"/>
      <c r="AK85" s="16"/>
      <c r="AL85" s="16"/>
      <c r="AM85" s="16"/>
      <c r="AP85" s="3"/>
    </row>
    <row r="86" spans="1:42">
      <c r="A86" s="3"/>
      <c r="B86" s="17">
        <v>4</v>
      </c>
      <c r="C86" s="8">
        <v>1</v>
      </c>
      <c r="D86" s="8">
        <v>3</v>
      </c>
      <c r="E86" s="8">
        <v>4</v>
      </c>
      <c r="F86" s="8">
        <v>7</v>
      </c>
      <c r="G86" s="8">
        <v>1</v>
      </c>
      <c r="H86" s="8">
        <v>7</v>
      </c>
      <c r="I86" s="1">
        <v>22</v>
      </c>
      <c r="J86" s="3"/>
      <c r="K86" s="3"/>
      <c r="L86" s="3"/>
      <c r="M86" s="11"/>
      <c r="N86" s="11"/>
      <c r="O86" s="11"/>
      <c r="P86" s="11"/>
      <c r="V86" s="3"/>
      <c r="Y86" s="3"/>
      <c r="Z86" s="18"/>
      <c r="AA86" s="18"/>
      <c r="AB86" s="18"/>
      <c r="AC86" s="19"/>
      <c r="AD86" s="19"/>
      <c r="AE86" s="19"/>
      <c r="AF86" s="20"/>
      <c r="AG86" s="15"/>
      <c r="AH86" s="15"/>
      <c r="AK86" s="16"/>
      <c r="AL86" s="16"/>
      <c r="AM86" s="16"/>
      <c r="AP86" s="3"/>
    </row>
    <row r="87" spans="1:42">
      <c r="A87" s="3"/>
      <c r="B87" s="17" t="s">
        <v>6</v>
      </c>
      <c r="C87" s="21">
        <v>5</v>
      </c>
      <c r="D87" s="21">
        <v>12</v>
      </c>
      <c r="E87" s="21">
        <v>15</v>
      </c>
      <c r="F87" s="21">
        <v>35</v>
      </c>
      <c r="G87" s="21">
        <v>3</v>
      </c>
      <c r="H87" s="21">
        <v>30</v>
      </c>
      <c r="I87" s="1">
        <v>93</v>
      </c>
      <c r="J87" s="3"/>
      <c r="K87" s="3"/>
      <c r="L87" s="3"/>
      <c r="M87" s="11"/>
      <c r="N87" s="11"/>
      <c r="O87" s="11"/>
      <c r="P87" s="11"/>
      <c r="V87" s="3"/>
      <c r="Y87" s="3"/>
      <c r="Z87" s="18"/>
      <c r="AA87" s="18"/>
      <c r="AB87" s="18"/>
      <c r="AC87" s="19"/>
      <c r="AD87" s="19"/>
      <c r="AE87" s="19"/>
      <c r="AF87" s="20"/>
      <c r="AG87" s="15"/>
      <c r="AH87" s="15"/>
      <c r="AK87" s="16"/>
      <c r="AL87" s="16"/>
      <c r="AM87" s="16"/>
      <c r="AP87" s="3"/>
    </row>
    <row r="88" spans="1:42">
      <c r="A88" s="22" t="s">
        <v>4</v>
      </c>
      <c r="B88" s="1" t="s">
        <v>21</v>
      </c>
      <c r="C88" s="14" t="s">
        <v>29</v>
      </c>
      <c r="D88" s="14" t="s">
        <v>30</v>
      </c>
      <c r="E88" s="14" t="s">
        <v>31</v>
      </c>
      <c r="F88" s="14" t="s">
        <v>32</v>
      </c>
      <c r="G88" s="14" t="s">
        <v>33</v>
      </c>
      <c r="H88" s="7" t="s">
        <v>34</v>
      </c>
      <c r="I88" s="1" t="s">
        <v>22</v>
      </c>
      <c r="J88" s="3"/>
      <c r="K88" s="3"/>
      <c r="L88" s="3"/>
      <c r="M88" s="11"/>
      <c r="N88" s="11"/>
      <c r="O88" s="11"/>
      <c r="P88" s="11"/>
      <c r="V88" s="3"/>
      <c r="Y88" s="3"/>
      <c r="Z88" s="18"/>
      <c r="AA88" s="18"/>
      <c r="AB88" s="18"/>
      <c r="AC88" s="19"/>
      <c r="AD88" s="19"/>
      <c r="AE88" s="19"/>
      <c r="AF88" s="20"/>
      <c r="AG88" s="15"/>
      <c r="AH88" s="15"/>
      <c r="AK88" s="16"/>
      <c r="AL88" s="16"/>
      <c r="AM88" s="16"/>
      <c r="AP88" s="3"/>
    </row>
    <row r="89" spans="1:42">
      <c r="A89" s="3"/>
      <c r="B89" s="17">
        <v>1</v>
      </c>
      <c r="C89" s="8">
        <v>0</v>
      </c>
      <c r="D89" s="8">
        <v>1</v>
      </c>
      <c r="E89" s="8">
        <v>0</v>
      </c>
      <c r="F89" s="8">
        <v>3</v>
      </c>
      <c r="G89" s="8">
        <v>2</v>
      </c>
      <c r="H89" s="8">
        <v>2</v>
      </c>
      <c r="I89" s="1">
        <v>8</v>
      </c>
      <c r="J89" s="3"/>
      <c r="K89" s="3"/>
      <c r="L89" s="3"/>
      <c r="M89" s="11"/>
      <c r="N89" s="11"/>
      <c r="O89" s="11"/>
      <c r="P89" s="11"/>
      <c r="V89" s="3"/>
      <c r="Y89" s="3"/>
      <c r="Z89" s="18"/>
      <c r="AA89" s="18"/>
      <c r="AB89" s="18"/>
      <c r="AC89" s="19"/>
      <c r="AD89" s="19"/>
      <c r="AE89" s="19"/>
      <c r="AF89" s="20"/>
      <c r="AG89" s="15"/>
      <c r="AH89" s="15"/>
      <c r="AK89" s="16"/>
      <c r="AL89" s="16"/>
      <c r="AM89" s="16"/>
      <c r="AP89" s="3"/>
    </row>
    <row r="90" spans="1:42">
      <c r="A90" s="3"/>
      <c r="B90" s="17">
        <v>2</v>
      </c>
      <c r="C90" s="8">
        <v>0</v>
      </c>
      <c r="D90" s="8">
        <v>2</v>
      </c>
      <c r="E90" s="8">
        <v>3</v>
      </c>
      <c r="F90" s="8">
        <v>2</v>
      </c>
      <c r="G90" s="8">
        <v>1</v>
      </c>
      <c r="H90" s="8">
        <v>1</v>
      </c>
      <c r="I90" s="1">
        <v>9</v>
      </c>
      <c r="J90" s="3"/>
      <c r="K90" s="3"/>
      <c r="L90" s="3"/>
      <c r="M90" s="11"/>
      <c r="N90" s="11"/>
      <c r="O90" s="11"/>
      <c r="P90" s="11"/>
      <c r="V90" s="3"/>
      <c r="Y90" s="3"/>
      <c r="Z90" s="18"/>
      <c r="AA90" s="18"/>
      <c r="AB90" s="18"/>
      <c r="AC90" s="19"/>
      <c r="AD90" s="19"/>
      <c r="AE90" s="19"/>
      <c r="AF90" s="20"/>
      <c r="AG90" s="15"/>
      <c r="AH90" s="15"/>
      <c r="AK90" s="16"/>
      <c r="AL90" s="16"/>
      <c r="AM90" s="16"/>
      <c r="AP90" s="3"/>
    </row>
    <row r="91" spans="1:42">
      <c r="A91" s="3"/>
      <c r="B91" s="17">
        <v>3</v>
      </c>
      <c r="C91" s="8">
        <v>1</v>
      </c>
      <c r="D91" s="8">
        <v>1</v>
      </c>
      <c r="E91" s="8">
        <v>4</v>
      </c>
      <c r="F91" s="8">
        <v>5</v>
      </c>
      <c r="G91" s="8">
        <v>0</v>
      </c>
      <c r="H91" s="8">
        <v>2</v>
      </c>
      <c r="I91" s="1">
        <v>16</v>
      </c>
      <c r="J91" s="3"/>
      <c r="K91" s="3"/>
      <c r="L91" s="3"/>
      <c r="M91" s="11"/>
      <c r="N91" s="11"/>
      <c r="O91" s="11"/>
      <c r="P91" s="11"/>
      <c r="V91" s="3"/>
      <c r="Y91" s="3"/>
      <c r="Z91" s="18"/>
      <c r="AA91" s="18"/>
      <c r="AB91" s="18"/>
      <c r="AC91" s="19"/>
      <c r="AD91" s="19"/>
      <c r="AE91" s="19"/>
      <c r="AF91" s="20"/>
      <c r="AG91" s="15"/>
      <c r="AH91" s="15"/>
      <c r="AK91" s="16"/>
      <c r="AL91" s="16"/>
      <c r="AM91" s="16"/>
      <c r="AP91" s="3"/>
    </row>
    <row r="92" spans="1:42">
      <c r="A92" s="3"/>
      <c r="B92" s="17">
        <v>4</v>
      </c>
      <c r="C92" s="8">
        <v>0</v>
      </c>
      <c r="D92" s="8">
        <v>0</v>
      </c>
      <c r="E92" s="8">
        <v>3</v>
      </c>
      <c r="F92" s="8">
        <v>2</v>
      </c>
      <c r="G92" s="8">
        <v>1</v>
      </c>
      <c r="H92" s="8">
        <v>0</v>
      </c>
      <c r="I92" s="1">
        <v>5</v>
      </c>
      <c r="J92" s="3"/>
      <c r="K92" s="3"/>
      <c r="L92" s="3"/>
      <c r="M92" s="11"/>
      <c r="N92" s="11"/>
      <c r="O92" s="11"/>
      <c r="P92" s="11"/>
      <c r="V92" s="3"/>
      <c r="Y92" s="3"/>
      <c r="Z92" s="18"/>
      <c r="AA92" s="18"/>
      <c r="AB92" s="18"/>
      <c r="AC92" s="19"/>
      <c r="AD92" s="19"/>
      <c r="AE92" s="19"/>
      <c r="AF92" s="20"/>
      <c r="AG92" s="15"/>
      <c r="AH92" s="15"/>
      <c r="AK92" s="16"/>
      <c r="AL92" s="16"/>
      <c r="AM92" s="16"/>
      <c r="AP92" s="3"/>
    </row>
    <row r="93" spans="1:42">
      <c r="A93" s="3"/>
      <c r="B93" s="17" t="s">
        <v>6</v>
      </c>
      <c r="C93" s="21">
        <v>1</v>
      </c>
      <c r="D93" s="21">
        <v>4</v>
      </c>
      <c r="E93" s="21">
        <v>10</v>
      </c>
      <c r="F93" s="21">
        <v>12</v>
      </c>
      <c r="G93" s="21">
        <v>4</v>
      </c>
      <c r="H93" s="21">
        <v>5</v>
      </c>
      <c r="I93" s="1">
        <v>38</v>
      </c>
      <c r="J93" s="3"/>
      <c r="K93" s="3"/>
      <c r="L93" s="3"/>
      <c r="M93" s="11"/>
      <c r="N93" s="11"/>
      <c r="O93" s="11"/>
      <c r="P93" s="11"/>
      <c r="V93" s="3"/>
      <c r="Y93" s="3"/>
      <c r="Z93" s="18"/>
      <c r="AA93" s="18"/>
      <c r="AB93" s="18"/>
      <c r="AC93" s="19"/>
      <c r="AD93" s="19"/>
      <c r="AE93" s="19"/>
      <c r="AF93" s="20"/>
      <c r="AG93" s="15"/>
      <c r="AH93" s="15"/>
      <c r="AK93" s="16"/>
      <c r="AL93" s="16"/>
      <c r="AM93" s="16"/>
      <c r="AP93" s="3"/>
    </row>
    <row r="94" spans="1:42">
      <c r="A94" s="49" t="s">
        <v>5</v>
      </c>
      <c r="B94" s="1" t="s">
        <v>21</v>
      </c>
      <c r="C94" s="14" t="s">
        <v>29</v>
      </c>
      <c r="D94" s="14" t="s">
        <v>30</v>
      </c>
      <c r="E94" s="14" t="s">
        <v>31</v>
      </c>
      <c r="F94" s="14" t="s">
        <v>32</v>
      </c>
      <c r="G94" s="14" t="s">
        <v>33</v>
      </c>
      <c r="H94" s="7" t="s">
        <v>34</v>
      </c>
      <c r="I94" s="1" t="s">
        <v>22</v>
      </c>
      <c r="J94" s="1" t="s">
        <v>43</v>
      </c>
      <c r="K94" s="3"/>
      <c r="L94" s="3"/>
      <c r="M94" s="11"/>
      <c r="N94" s="11"/>
      <c r="O94" s="11"/>
      <c r="P94" s="11"/>
      <c r="V94" s="3"/>
      <c r="Y94" s="3"/>
      <c r="Z94" s="18"/>
      <c r="AA94" s="18"/>
      <c r="AB94" s="18"/>
      <c r="AC94" s="19"/>
      <c r="AD94" s="19"/>
      <c r="AE94" s="19"/>
      <c r="AF94" s="20"/>
      <c r="AG94" s="15"/>
      <c r="AH94" s="15"/>
      <c r="AK94" s="16"/>
      <c r="AL94" s="16"/>
      <c r="AM94" s="16"/>
      <c r="AP94" s="3"/>
    </row>
    <row r="95" spans="1:42">
      <c r="A95" s="37"/>
      <c r="B95" s="70">
        <v>1</v>
      </c>
      <c r="C95" s="8">
        <v>0</v>
      </c>
      <c r="D95" s="8">
        <v>9</v>
      </c>
      <c r="E95" s="8">
        <v>3</v>
      </c>
      <c r="F95" s="8">
        <v>11</v>
      </c>
      <c r="G95" s="8">
        <v>0</v>
      </c>
      <c r="H95" s="71">
        <v>10</v>
      </c>
      <c r="I95" s="72">
        <v>34</v>
      </c>
      <c r="J95" s="51">
        <f>[1]大学・短大!$T$332</f>
        <v>0.34343434343434343</v>
      </c>
      <c r="K95" s="3"/>
      <c r="L95" s="3"/>
      <c r="M95" s="11"/>
      <c r="N95" s="11"/>
      <c r="O95" s="11"/>
      <c r="P95" s="11"/>
      <c r="V95" s="3"/>
      <c r="Y95" s="3"/>
      <c r="Z95" s="18"/>
      <c r="AA95" s="18"/>
      <c r="AB95" s="18"/>
      <c r="AC95" s="19"/>
      <c r="AD95" s="19"/>
      <c r="AE95" s="19"/>
      <c r="AF95" s="20"/>
      <c r="AG95" s="15"/>
      <c r="AH95" s="15"/>
      <c r="AK95" s="16"/>
      <c r="AL95" s="16"/>
      <c r="AM95" s="16"/>
      <c r="AP95" s="3"/>
    </row>
    <row r="96" spans="1:42">
      <c r="A96" s="37"/>
      <c r="B96" s="17">
        <v>2</v>
      </c>
      <c r="C96" s="8">
        <v>1</v>
      </c>
      <c r="D96" s="8">
        <v>1</v>
      </c>
      <c r="E96" s="8">
        <v>5</v>
      </c>
      <c r="F96" s="8">
        <v>2</v>
      </c>
      <c r="G96" s="8">
        <v>0</v>
      </c>
      <c r="H96" s="8">
        <v>1</v>
      </c>
      <c r="I96" s="1">
        <v>14</v>
      </c>
      <c r="J96" s="3"/>
      <c r="K96" s="3"/>
      <c r="L96" s="3"/>
      <c r="M96" s="11"/>
      <c r="N96" s="11"/>
      <c r="O96" s="11"/>
      <c r="P96" s="11"/>
      <c r="V96" s="3"/>
      <c r="Y96" s="3"/>
      <c r="Z96" s="18"/>
      <c r="AA96" s="18"/>
      <c r="AB96" s="18"/>
      <c r="AC96" s="19"/>
      <c r="AD96" s="19"/>
      <c r="AE96" s="19"/>
      <c r="AF96" s="20"/>
      <c r="AG96" s="15"/>
      <c r="AH96" s="15"/>
      <c r="AK96" s="16"/>
      <c r="AL96" s="16"/>
      <c r="AM96" s="16"/>
      <c r="AP96" s="3"/>
    </row>
    <row r="97" spans="1:42">
      <c r="A97" s="5"/>
      <c r="B97" s="17" t="s">
        <v>6</v>
      </c>
      <c r="C97" s="21">
        <v>1</v>
      </c>
      <c r="D97" s="21">
        <v>10</v>
      </c>
      <c r="E97" s="21">
        <v>8</v>
      </c>
      <c r="F97" s="21">
        <v>13</v>
      </c>
      <c r="G97" s="21">
        <v>0</v>
      </c>
      <c r="H97" s="21">
        <v>11</v>
      </c>
      <c r="I97" s="1">
        <v>48</v>
      </c>
      <c r="J97" s="3"/>
      <c r="K97" s="3"/>
      <c r="L97" s="3"/>
      <c r="M97" s="11"/>
      <c r="N97" s="11"/>
      <c r="O97" s="11"/>
      <c r="P97" s="11"/>
      <c r="V97" s="3"/>
      <c r="Y97" s="3"/>
      <c r="Z97" s="18"/>
      <c r="AA97" s="18"/>
      <c r="AB97" s="18"/>
      <c r="AC97" s="19"/>
      <c r="AD97" s="19"/>
      <c r="AE97" s="19"/>
      <c r="AF97" s="20"/>
      <c r="AG97" s="15"/>
      <c r="AH97" s="15"/>
      <c r="AK97" s="16"/>
      <c r="AL97" s="16"/>
      <c r="AM97" s="16"/>
      <c r="AP97" s="3"/>
    </row>
    <row r="98" spans="1:42">
      <c r="A98" s="3"/>
      <c r="B98" s="20"/>
      <c r="C98" s="25"/>
      <c r="D98" s="25"/>
      <c r="E98" s="25"/>
      <c r="F98" s="25"/>
      <c r="G98" s="3"/>
      <c r="H98" s="3"/>
      <c r="I98" s="3"/>
      <c r="J98" s="3"/>
      <c r="K98" s="3"/>
      <c r="L98" s="11"/>
      <c r="M98" s="11"/>
      <c r="N98" s="11"/>
      <c r="O98" s="11"/>
      <c r="U98" s="3"/>
      <c r="X98" s="3"/>
      <c r="Y98" s="18"/>
      <c r="Z98" s="18"/>
      <c r="AA98" s="18"/>
      <c r="AB98" s="19"/>
      <c r="AC98" s="19"/>
      <c r="AD98" s="19"/>
      <c r="AE98" s="20"/>
      <c r="AF98" s="15"/>
      <c r="AG98" s="15"/>
      <c r="AJ98" s="16"/>
      <c r="AK98" s="16"/>
      <c r="AL98" s="16"/>
      <c r="AO98" s="3"/>
    </row>
    <row r="99" spans="1:42">
      <c r="A99" t="s">
        <v>20</v>
      </c>
    </row>
    <row r="134" spans="1:1" s="12" customFormat="1" ht="18">
      <c r="A134" s="27"/>
    </row>
    <row r="135" spans="1:1" s="12" customFormat="1" ht="18">
      <c r="A135" s="27"/>
    </row>
    <row r="136" spans="1:1" s="12" customFormat="1" ht="18">
      <c r="A136" s="27"/>
    </row>
    <row r="137" spans="1:1" s="12" customFormat="1" ht="18">
      <c r="A137" s="27"/>
    </row>
    <row r="138" spans="1:1" s="12" customFormat="1" ht="18">
      <c r="A138" s="27"/>
    </row>
  </sheetData>
  <mergeCells count="20">
    <mergeCell ref="A58:B58"/>
    <mergeCell ref="M46:N47"/>
    <mergeCell ref="J18:K18"/>
    <mergeCell ref="A31:A32"/>
    <mergeCell ref="I31:I32"/>
    <mergeCell ref="A36:A37"/>
    <mergeCell ref="I36:I37"/>
    <mergeCell ref="A38:A39"/>
    <mergeCell ref="I38:I39"/>
    <mergeCell ref="A43:A45"/>
    <mergeCell ref="I43:I45"/>
    <mergeCell ref="A46:A47"/>
    <mergeCell ref="I46:I47"/>
    <mergeCell ref="A52:A53"/>
    <mergeCell ref="I52:I53"/>
    <mergeCell ref="A50:A51"/>
    <mergeCell ref="J46:L47"/>
    <mergeCell ref="A48:A49"/>
    <mergeCell ref="I48:I49"/>
    <mergeCell ref="I50:I51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2022-11-30T00:22:32Z</dcterms:modified>
</cp:coreProperties>
</file>