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8862D42A-73A5-7F45-83A1-CD900265EEB0}" xr6:coauthVersionLast="47" xr6:coauthVersionMax="47" xr10:uidLastSave="{00000000-0000-0000-0000-000000000000}"/>
  <bookViews>
    <workbookView xWindow="40" yWindow="56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I29" i="1"/>
  <c r="I28" i="1"/>
  <c r="I27" i="1"/>
  <c r="I26" i="1"/>
  <c r="I25" i="1"/>
  <c r="I24" i="1"/>
  <c r="I23" i="1"/>
  <c r="I22" i="1"/>
  <c r="I21" i="1"/>
  <c r="I20" i="1"/>
  <c r="I18" i="1"/>
  <c r="G13" i="1" l="1"/>
  <c r="F13" i="1"/>
  <c r="E13" i="1"/>
  <c r="D13" i="1"/>
  <c r="C13" i="1"/>
  <c r="B13" i="1"/>
  <c r="F14" i="1" l="1"/>
  <c r="G14" i="1"/>
  <c r="E14" i="1"/>
  <c r="D14" i="1"/>
  <c r="C14" i="1"/>
  <c r="B14" i="1"/>
  <c r="H11" i="1" l="1"/>
  <c r="H10" i="1"/>
  <c r="H9" i="1"/>
  <c r="H8" i="1"/>
  <c r="H7" i="1"/>
  <c r="H6" i="1"/>
  <c r="H5" i="1"/>
  <c r="H4" i="1"/>
  <c r="H3" i="1"/>
  <c r="H13" i="1" l="1"/>
  <c r="H14" i="1"/>
</calcChain>
</file>

<file path=xl/sharedStrings.xml><?xml version="1.0" encoding="utf-8"?>
<sst xmlns="http://schemas.openxmlformats.org/spreadsheetml/2006/main" count="93" uniqueCount="38">
  <si>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</si>
  <si>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</si>
  <si>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</si>
  <si>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</si>
  <si>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</si>
  <si>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</si>
  <si>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</si>
  <si>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</si>
  <si>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</si>
  <si>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</si>
  <si>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</si>
  <si>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</si>
  <si>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</si>
  <si>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</si>
  <si>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</si>
  <si>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</si>
  <si>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</si>
  <si>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</si>
  <si>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</si>
  <si>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</si>
  <si>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</si>
  <si>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</si>
  <si>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</si>
  <si>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</si>
  <si>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</si>
  <si>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</si>
  <si>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</si>
  <si>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</si>
  <si>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</si>
  <si>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</si>
  <si>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2022年9月</t>
    <rPh sb="4" eb="5">
      <t xml:space="preserve">ネン </t>
    </rPh>
    <rPh sb="6" eb="7">
      <t xml:space="preserve">ガツ </t>
    </rPh>
    <phoneticPr fontId="1"/>
  </si>
  <si>
    <t>10月</t>
  </si>
  <si>
    <t>2022年10月</t>
    <rPh sb="4" eb="5">
      <t xml:space="preserve">ネン </t>
    </rPh>
    <rPh sb="7" eb="8">
      <t xml:space="preserve">ガツ </t>
    </rPh>
    <phoneticPr fontId="1"/>
  </si>
  <si>
    <t>※感染者数は、オミクロン対応ワクチンの接種率が低率なら12月から1月にかけて第8波を迎える可能性が高い。</t>
    <rPh sb="1" eb="5">
      <t xml:space="preserve">カンセンシャスウ </t>
    </rPh>
    <rPh sb="19" eb="21">
      <t xml:space="preserve">セッシュガ </t>
    </rPh>
    <rPh sb="21" eb="22">
      <t xml:space="preserve">リツガ </t>
    </rPh>
    <rPh sb="23" eb="25">
      <t xml:space="preserve">テイリツナラ </t>
    </rPh>
    <rPh sb="29" eb="30">
      <t xml:space="preserve">ガツ </t>
    </rPh>
    <rPh sb="33" eb="34">
      <t xml:space="preserve">ガツニ </t>
    </rPh>
    <rPh sb="38" eb="39">
      <t xml:space="preserve">ダイ </t>
    </rPh>
    <rPh sb="40" eb="41">
      <t xml:space="preserve">ナミ </t>
    </rPh>
    <rPh sb="42" eb="43">
      <t xml:space="preserve">ムカエル </t>
    </rPh>
    <rPh sb="45" eb="48">
      <t xml:space="preserve">カノウセイガ </t>
    </rPh>
    <rPh sb="49" eb="50">
      <t xml:space="preserve">タカイ。 </t>
    </rPh>
    <phoneticPr fontId="1"/>
  </si>
  <si>
    <t>報告日</t>
    <rPh sb="0" eb="3">
      <t xml:space="preserve">ホウコクビ </t>
    </rPh>
    <phoneticPr fontId="1"/>
  </si>
  <si>
    <r>
      <t>※感染回避には、マスク着用・常時換気が重要です。</t>
    </r>
    <r>
      <rPr>
        <b/>
        <u/>
        <sz val="12"/>
        <color theme="1"/>
        <rFont val="游明朝"/>
        <family val="1"/>
        <charset val="128"/>
      </rPr>
      <t>エアロゾル感染(空気感染)も確認されています。</t>
    </r>
    <r>
      <rPr>
        <b/>
        <sz val="12"/>
        <color theme="1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</si>
  <si>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※注意喚起 !  10月中旬から法人内の感染者・濃厚接触者の増加が連日報告されています。県内でも感染者数は明らかに増加しています。</t>
    <rPh sb="1" eb="5">
      <t xml:space="preserve">チュウイカンキ </t>
    </rPh>
    <rPh sb="11" eb="12">
      <t xml:space="preserve">ガツ </t>
    </rPh>
    <rPh sb="12" eb="14">
      <t xml:space="preserve">チュウジュンカラ </t>
    </rPh>
    <rPh sb="16" eb="19">
      <t xml:space="preserve">ホウジンナイノ </t>
    </rPh>
    <rPh sb="20" eb="23">
      <t xml:space="preserve">カンセンシャ </t>
    </rPh>
    <rPh sb="24" eb="29">
      <t xml:space="preserve">ノウコウセッショクシャ </t>
    </rPh>
    <rPh sb="30" eb="32">
      <t xml:space="preserve">ゾウカガ </t>
    </rPh>
    <rPh sb="33" eb="37">
      <t xml:space="preserve">レンジツホウコクサレテイマス。 </t>
    </rPh>
    <rPh sb="44" eb="46">
      <t xml:space="preserve">ケンナイデモ </t>
    </rPh>
    <rPh sb="48" eb="52">
      <t xml:space="preserve">カンセンシャスウハ </t>
    </rPh>
    <rPh sb="53" eb="54">
      <t xml:space="preserve">アキラカニ </t>
    </rPh>
    <rPh sb="57" eb="59">
      <t xml:space="preserve">ゾウカシテイマス。 </t>
    </rPh>
    <phoneticPr fontId="1"/>
  </si>
  <si>
    <r>
      <t>※岩手県の先週(10/23〜10/29)の1週間平均の感染者数は、284名→411名→519名と</t>
    </r>
    <r>
      <rPr>
        <b/>
        <u/>
        <sz val="12"/>
        <color rgb="FFFF0000"/>
        <rFont val="游明朝"/>
        <family val="1"/>
        <charset val="128"/>
      </rPr>
      <t>2週続けて連続して100名を超える増加</t>
    </r>
    <r>
      <rPr>
        <b/>
        <sz val="12"/>
        <color rgb="FFFF0000"/>
        <rFont val="游明朝"/>
        <family val="1"/>
        <charset val="128"/>
      </rPr>
      <t>がみられる。</t>
    </r>
    <rPh sb="1" eb="4">
      <t xml:space="preserve">イワテケン </t>
    </rPh>
    <rPh sb="5" eb="7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46" eb="47">
      <t xml:space="preserve">メイ </t>
    </rPh>
    <rPh sb="49" eb="51">
      <t xml:space="preserve">シュウツヅケテ </t>
    </rPh>
    <rPh sb="53" eb="55">
      <t xml:space="preserve">レンゾクシテ </t>
    </rPh>
    <rPh sb="60" eb="61">
      <t xml:space="preserve">メイ </t>
    </rPh>
    <rPh sb="62" eb="63">
      <t xml:space="preserve">コエル </t>
    </rPh>
    <rPh sb="65" eb="67">
      <t xml:space="preserve">ゾウカニ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</si>
</sst>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b/>
      <u/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11"/>
  <sheetViews>
    <sheetView tabSelected="1" zoomScaleNormal="100" workbookViewId="0">
      <selection activeCell="G2" sqref="G2"/>
    </sheetView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0" t="s">
        <v>13</v>
      </c>
      <c r="F1" t="s">
        <v>12</v>
      </c>
      <c r="G1" s="30">
        <v>44865</v>
      </c>
      <c r="H1" s="31">
        <v>0.45833333333333331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1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7">
        <v>7</v>
      </c>
      <c r="C9" s="1">
        <v>4</v>
      </c>
      <c r="D9" s="7">
        <v>8</v>
      </c>
      <c r="E9" s="33">
        <v>12</v>
      </c>
      <c r="F9" s="1">
        <v>4</v>
      </c>
      <c r="G9" s="7">
        <v>10</v>
      </c>
      <c r="H9" s="27">
        <f t="shared" si="0"/>
        <v>45</v>
      </c>
      <c r="I9" s="28" t="s">
        <v>19</v>
      </c>
    </row>
    <row r="10" spans="1:9">
      <c r="A10" s="1" t="s">
        <v>20</v>
      </c>
      <c r="B10" s="1">
        <v>2</v>
      </c>
      <c r="C10" s="7">
        <v>6</v>
      </c>
      <c r="D10" s="1">
        <v>2</v>
      </c>
      <c r="E10" s="7">
        <v>15</v>
      </c>
      <c r="F10" s="7">
        <v>9</v>
      </c>
      <c r="G10" s="1">
        <v>8</v>
      </c>
      <c r="H10" s="1">
        <f t="shared" si="0"/>
        <v>42</v>
      </c>
      <c r="I10" s="28"/>
    </row>
    <row r="11" spans="1:9">
      <c r="A11" s="1" t="s">
        <v>29</v>
      </c>
      <c r="B11" s="1">
        <v>4</v>
      </c>
      <c r="C11" s="1">
        <v>1</v>
      </c>
      <c r="D11" s="1">
        <v>0</v>
      </c>
      <c r="E11" s="1">
        <v>4</v>
      </c>
      <c r="F11" s="34">
        <v>4</v>
      </c>
      <c r="G11" s="1">
        <v>2</v>
      </c>
      <c r="H11" s="1">
        <f t="shared" si="0"/>
        <v>15</v>
      </c>
      <c r="I11" s="28"/>
    </row>
    <row r="12" spans="1:9">
      <c r="A12" s="38" t="s">
        <v>31</v>
      </c>
      <c r="B12" s="38">
        <v>2</v>
      </c>
      <c r="C12" s="38">
        <v>3</v>
      </c>
      <c r="D12" s="38">
        <v>2</v>
      </c>
      <c r="E12" s="38">
        <v>3</v>
      </c>
      <c r="F12" s="38">
        <v>4</v>
      </c>
      <c r="G12" s="1">
        <v>0</v>
      </c>
      <c r="H12" s="38">
        <f t="shared" ref="H12" si="1">SUM(B12:G12)</f>
        <v>14</v>
      </c>
      <c r="I12" s="28"/>
    </row>
    <row r="13" spans="1:9" ht="21" thickBot="1">
      <c r="A13" s="35" t="s">
        <v>6</v>
      </c>
      <c r="B13" s="36">
        <f>SUM(B3:B12)</f>
        <v>23</v>
      </c>
      <c r="C13" s="36">
        <f t="shared" ref="C13:H13" si="2">SUM(C3:C12)</f>
        <v>23</v>
      </c>
      <c r="D13" s="36">
        <f t="shared" si="2"/>
        <v>26</v>
      </c>
      <c r="E13" s="36">
        <f t="shared" si="2"/>
        <v>63</v>
      </c>
      <c r="F13" s="36">
        <f t="shared" si="2"/>
        <v>32</v>
      </c>
      <c r="G13" s="36">
        <f t="shared" si="2"/>
        <v>37</v>
      </c>
      <c r="H13" s="43">
        <f t="shared" si="2"/>
        <v>204</v>
      </c>
    </row>
    <row r="14" spans="1:9">
      <c r="A14" s="5" t="s">
        <v>16</v>
      </c>
      <c r="B14" s="4">
        <f>B13/247</f>
        <v>9.3117408906882596E-2</v>
      </c>
      <c r="C14" s="4">
        <f>C13/303</f>
        <v>7.590759075907591E-2</v>
      </c>
      <c r="D14" s="4">
        <f>D13/324</f>
        <v>8.0246913580246909E-2</v>
      </c>
      <c r="E14" s="4">
        <f>E13/545</f>
        <v>0.11559633027522936</v>
      </c>
      <c r="F14" s="4">
        <f>F13/300</f>
        <v>0.10666666666666667</v>
      </c>
      <c r="G14" s="6">
        <f>G13/183</f>
        <v>0.20218579234972678</v>
      </c>
      <c r="H14" s="4">
        <f>H13/1902</f>
        <v>0.10725552050473186</v>
      </c>
    </row>
    <row r="16" spans="1:9">
      <c r="A16" s="25" t="s">
        <v>27</v>
      </c>
    </row>
    <row r="17" spans="1:42">
      <c r="A17" s="1" t="s">
        <v>34</v>
      </c>
      <c r="B17" s="1" t="s">
        <v>14</v>
      </c>
      <c r="C17" s="2" t="s">
        <v>0</v>
      </c>
      <c r="D17" s="1" t="s">
        <v>1</v>
      </c>
      <c r="E17" s="2" t="s">
        <v>2</v>
      </c>
      <c r="F17" s="2" t="s">
        <v>3</v>
      </c>
      <c r="G17" s="1" t="s">
        <v>4</v>
      </c>
      <c r="H17" s="11" t="s">
        <v>5</v>
      </c>
      <c r="I17" s="1" t="s">
        <v>6</v>
      </c>
    </row>
    <row r="18" spans="1:42">
      <c r="A18" s="40">
        <v>44845</v>
      </c>
      <c r="B18" s="37">
        <v>44845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f>SUM(C18:H18)</f>
        <v>1</v>
      </c>
      <c r="J18" s="3"/>
    </row>
    <row r="19" spans="1:42">
      <c r="A19" s="40">
        <v>44852</v>
      </c>
      <c r="B19" s="37">
        <v>44851</v>
      </c>
      <c r="C19" s="1"/>
      <c r="D19" s="1"/>
      <c r="E19" s="1"/>
      <c r="F19" s="1"/>
      <c r="G19" s="1"/>
      <c r="H19" s="1"/>
      <c r="I19" s="1"/>
      <c r="J19" s="3"/>
    </row>
    <row r="20" spans="1:42">
      <c r="A20" s="40">
        <v>44852</v>
      </c>
      <c r="B20" s="37">
        <v>44852</v>
      </c>
      <c r="C20" s="8"/>
      <c r="D20" s="1">
        <v>1</v>
      </c>
      <c r="E20" s="1">
        <v>1</v>
      </c>
      <c r="F20" s="1"/>
      <c r="G20" s="8"/>
      <c r="H20" s="8"/>
      <c r="I20" s="1">
        <f>SUM(C20:H20)</f>
        <v>2</v>
      </c>
    </row>
    <row r="21" spans="1:42">
      <c r="A21" s="40">
        <v>44853</v>
      </c>
      <c r="B21" s="37">
        <v>44855</v>
      </c>
      <c r="C21" s="8"/>
      <c r="D21" s="1">
        <v>1</v>
      </c>
      <c r="E21" s="1"/>
      <c r="F21" s="1"/>
      <c r="G21" s="8"/>
      <c r="H21" s="8"/>
      <c r="I21" s="1">
        <f>SUM(C21:H21)</f>
        <v>1</v>
      </c>
    </row>
    <row r="22" spans="1:42">
      <c r="A22" s="40">
        <v>44855</v>
      </c>
      <c r="B22" s="37">
        <v>44855</v>
      </c>
      <c r="C22" s="8"/>
      <c r="D22" s="1">
        <v>1</v>
      </c>
      <c r="E22" s="1"/>
      <c r="F22" s="1"/>
      <c r="G22" s="8"/>
      <c r="H22" s="8"/>
      <c r="I22" s="1">
        <f t="shared" ref="I22:I29" si="3">SUM(C22:H22)</f>
        <v>1</v>
      </c>
    </row>
    <row r="23" spans="1:42">
      <c r="A23" s="40">
        <v>44856</v>
      </c>
      <c r="B23" s="37">
        <v>44856</v>
      </c>
      <c r="C23" s="8"/>
      <c r="D23" s="1"/>
      <c r="E23" s="1"/>
      <c r="F23" s="1"/>
      <c r="G23" s="1">
        <v>1</v>
      </c>
      <c r="H23" s="8"/>
      <c r="I23" s="1">
        <f t="shared" si="3"/>
        <v>1</v>
      </c>
    </row>
    <row r="24" spans="1:42">
      <c r="A24" s="40">
        <v>44857</v>
      </c>
      <c r="B24" s="37">
        <v>44857</v>
      </c>
      <c r="C24" s="8"/>
      <c r="D24" s="1"/>
      <c r="E24" s="1"/>
      <c r="F24" s="1">
        <v>1</v>
      </c>
      <c r="G24" s="1"/>
      <c r="H24" s="8"/>
      <c r="I24" s="1">
        <f t="shared" si="3"/>
        <v>1</v>
      </c>
    </row>
    <row r="25" spans="1:42">
      <c r="A25" s="40">
        <v>44858</v>
      </c>
      <c r="B25" s="37">
        <v>44858</v>
      </c>
      <c r="C25" s="8"/>
      <c r="D25" s="1"/>
      <c r="E25" s="1"/>
      <c r="F25" s="1">
        <v>1</v>
      </c>
      <c r="G25" s="1">
        <v>1</v>
      </c>
      <c r="H25" s="8"/>
      <c r="I25" s="1">
        <f t="shared" si="3"/>
        <v>2</v>
      </c>
    </row>
    <row r="26" spans="1:42">
      <c r="A26" s="40">
        <v>44859</v>
      </c>
      <c r="B26" s="37">
        <v>44859</v>
      </c>
      <c r="C26" s="8"/>
      <c r="D26" s="1"/>
      <c r="E26" s="1"/>
      <c r="F26" s="1"/>
      <c r="G26" s="1">
        <v>1</v>
      </c>
      <c r="H26" s="8"/>
      <c r="I26" s="1">
        <f t="shared" si="3"/>
        <v>1</v>
      </c>
    </row>
    <row r="27" spans="1:42">
      <c r="A27" s="40">
        <v>44860</v>
      </c>
      <c r="B27" s="37">
        <v>44860</v>
      </c>
      <c r="C27" s="8"/>
      <c r="D27" s="1"/>
      <c r="E27" s="1"/>
      <c r="F27" s="1"/>
      <c r="G27" s="1">
        <v>1</v>
      </c>
      <c r="H27" s="8"/>
      <c r="I27" s="1">
        <f t="shared" si="3"/>
        <v>1</v>
      </c>
    </row>
    <row r="28" spans="1:42">
      <c r="A28" s="41">
        <v>44865</v>
      </c>
      <c r="B28" s="39">
        <v>44864</v>
      </c>
      <c r="C28" s="8">
        <v>1</v>
      </c>
      <c r="D28" s="1"/>
      <c r="E28" s="1"/>
      <c r="F28" s="1"/>
      <c r="G28" s="1"/>
      <c r="H28" s="8"/>
      <c r="I28" s="1">
        <f t="shared" si="3"/>
        <v>1</v>
      </c>
    </row>
    <row r="29" spans="1:42">
      <c r="A29" s="41">
        <v>44865</v>
      </c>
      <c r="B29" s="39">
        <v>44865</v>
      </c>
      <c r="C29" s="8">
        <v>1</v>
      </c>
      <c r="D29" s="1"/>
      <c r="E29" s="1"/>
      <c r="F29" s="1">
        <v>1</v>
      </c>
      <c r="G29" s="1"/>
      <c r="H29" s="8"/>
      <c r="I29" s="1">
        <f t="shared" si="3"/>
        <v>2</v>
      </c>
    </row>
    <row r="31" spans="1:42">
      <c r="A31" s="10" t="s">
        <v>28</v>
      </c>
    </row>
    <row r="32" spans="1:42">
      <c r="A32" s="14" t="s">
        <v>0</v>
      </c>
      <c r="B32" s="8" t="s">
        <v>22</v>
      </c>
      <c r="C32" s="15" t="s">
        <v>23</v>
      </c>
      <c r="D32" s="15" t="s">
        <v>24</v>
      </c>
      <c r="E32" s="15" t="s">
        <v>25</v>
      </c>
      <c r="F32" s="15" t="s">
        <v>30</v>
      </c>
      <c r="G32" s="15" t="s">
        <v>32</v>
      </c>
      <c r="H32" s="8" t="s">
        <v>26</v>
      </c>
      <c r="V32" s="3"/>
      <c r="AC32" s="3"/>
      <c r="AD32" s="3"/>
      <c r="AE32" s="3"/>
      <c r="AF32" s="16"/>
      <c r="AK32" s="17"/>
      <c r="AL32" s="17"/>
      <c r="AP32" s="3"/>
    </row>
    <row r="33" spans="1:42">
      <c r="A33" s="3"/>
      <c r="B33" s="18">
        <v>1</v>
      </c>
      <c r="C33" s="9">
        <v>0</v>
      </c>
      <c r="D33" s="9">
        <v>1</v>
      </c>
      <c r="E33" s="9">
        <v>0</v>
      </c>
      <c r="F33" s="9">
        <v>1</v>
      </c>
      <c r="G33" s="9">
        <v>1</v>
      </c>
      <c r="H33" s="9">
        <v>6</v>
      </c>
      <c r="V33" s="3"/>
      <c r="AC33" s="3"/>
      <c r="AD33" s="3"/>
      <c r="AE33" s="3"/>
      <c r="AF33" s="16"/>
      <c r="AK33" s="17"/>
      <c r="AL33" s="17"/>
      <c r="AP33" s="3"/>
    </row>
    <row r="34" spans="1:42">
      <c r="A34" s="3"/>
      <c r="B34" s="18">
        <v>2</v>
      </c>
      <c r="C34" s="9">
        <v>0</v>
      </c>
      <c r="D34" s="9">
        <v>2</v>
      </c>
      <c r="E34" s="9">
        <v>0</v>
      </c>
      <c r="F34" s="9">
        <v>2</v>
      </c>
      <c r="G34" s="9">
        <v>0</v>
      </c>
      <c r="H34" s="9">
        <v>7</v>
      </c>
      <c r="I34" s="3"/>
      <c r="J34" s="3"/>
      <c r="K34" s="3"/>
      <c r="L34" s="3"/>
      <c r="M34" s="12"/>
      <c r="N34" s="12"/>
      <c r="O34" s="12"/>
      <c r="P34" s="12"/>
      <c r="V34" s="3"/>
      <c r="Y34" s="3"/>
      <c r="Z34" s="19"/>
      <c r="AA34" s="19"/>
      <c r="AB34" s="19"/>
      <c r="AC34" s="20"/>
      <c r="AD34" s="20"/>
      <c r="AE34" s="20"/>
      <c r="AF34" s="21"/>
      <c r="AG34" s="16"/>
      <c r="AH34" s="16"/>
      <c r="AK34" s="17"/>
      <c r="AL34" s="17"/>
      <c r="AM34" s="17"/>
      <c r="AP34" s="3"/>
    </row>
    <row r="35" spans="1:42">
      <c r="A35" s="3"/>
      <c r="B35" s="18">
        <v>3</v>
      </c>
      <c r="C35" s="9">
        <v>0</v>
      </c>
      <c r="D35" s="9">
        <v>2</v>
      </c>
      <c r="E35" s="9">
        <v>2</v>
      </c>
      <c r="F35" s="9">
        <v>2</v>
      </c>
      <c r="G35" s="9">
        <v>0</v>
      </c>
      <c r="H35" s="9">
        <v>7</v>
      </c>
      <c r="I35" s="3"/>
      <c r="J35" s="3"/>
      <c r="K35" s="3"/>
      <c r="L35" s="3"/>
      <c r="M35" s="12"/>
      <c r="N35" s="12"/>
      <c r="O35" s="12"/>
      <c r="P35" s="12"/>
      <c r="V35" s="3"/>
      <c r="Y35" s="3"/>
      <c r="Z35" s="19"/>
      <c r="AA35" s="19"/>
      <c r="AB35" s="19"/>
      <c r="AC35" s="20"/>
      <c r="AD35" s="20"/>
      <c r="AE35" s="20"/>
      <c r="AF35" s="21"/>
      <c r="AG35" s="16"/>
      <c r="AH35" s="16"/>
      <c r="AK35" s="17"/>
      <c r="AL35" s="17"/>
      <c r="AM35" s="17"/>
      <c r="AP35" s="3"/>
    </row>
    <row r="36" spans="1:42">
      <c r="A36" s="3"/>
      <c r="B36" s="18">
        <v>4</v>
      </c>
      <c r="C36" s="9">
        <v>0</v>
      </c>
      <c r="D36" s="9">
        <v>2</v>
      </c>
      <c r="E36" s="9">
        <v>0</v>
      </c>
      <c r="F36" s="9">
        <v>1</v>
      </c>
      <c r="G36" s="9">
        <v>1</v>
      </c>
      <c r="H36" s="9">
        <v>3</v>
      </c>
      <c r="I36" s="3"/>
      <c r="J36" s="3"/>
      <c r="K36" s="3"/>
      <c r="L36" s="3"/>
      <c r="M36" s="12"/>
      <c r="N36" s="12"/>
      <c r="O36" s="12"/>
      <c r="P36" s="12"/>
      <c r="V36" s="3"/>
      <c r="Y36" s="3"/>
      <c r="Z36" s="19"/>
      <c r="AA36" s="19"/>
      <c r="AB36" s="19"/>
      <c r="AC36" s="20"/>
      <c r="AD36" s="20"/>
      <c r="AE36" s="20"/>
      <c r="AF36" s="21"/>
      <c r="AG36" s="16"/>
      <c r="AH36" s="16"/>
      <c r="AK36" s="17"/>
      <c r="AL36" s="17"/>
      <c r="AM36" s="17"/>
      <c r="AP36" s="3"/>
    </row>
    <row r="37" spans="1:42">
      <c r="A37" s="3"/>
      <c r="B37" s="18" t="s">
        <v>6</v>
      </c>
      <c r="C37" s="22">
        <v>0</v>
      </c>
      <c r="D37" s="22">
        <v>7</v>
      </c>
      <c r="E37" s="22">
        <v>2</v>
      </c>
      <c r="F37" s="22">
        <v>6</v>
      </c>
      <c r="G37" s="22">
        <v>2</v>
      </c>
      <c r="H37" s="22">
        <v>23</v>
      </c>
      <c r="I37" s="3"/>
      <c r="J37" s="3"/>
      <c r="K37" s="3"/>
      <c r="L37" s="3"/>
      <c r="M37" s="12"/>
      <c r="N37" s="12"/>
      <c r="O37" s="12"/>
      <c r="P37" s="12"/>
      <c r="V37" s="3"/>
      <c r="Y37" s="3"/>
      <c r="Z37" s="19"/>
      <c r="AA37" s="19"/>
      <c r="AB37" s="19"/>
      <c r="AC37" s="20"/>
      <c r="AD37" s="20"/>
      <c r="AE37" s="20"/>
      <c r="AF37" s="21"/>
      <c r="AG37" s="16"/>
      <c r="AH37" s="16"/>
      <c r="AK37" s="17"/>
      <c r="AL37" s="17"/>
      <c r="AM37" s="17"/>
      <c r="AP37" s="3"/>
    </row>
    <row r="38" spans="1:42">
      <c r="A38" s="23" t="s">
        <v>1</v>
      </c>
      <c r="B38" s="8" t="s">
        <v>22</v>
      </c>
      <c r="C38" s="15" t="s">
        <v>23</v>
      </c>
      <c r="D38" s="15" t="s">
        <v>24</v>
      </c>
      <c r="E38" s="15" t="s">
        <v>25</v>
      </c>
      <c r="F38" s="15" t="s">
        <v>30</v>
      </c>
      <c r="G38" s="15" t="s">
        <v>32</v>
      </c>
      <c r="H38" s="8" t="s">
        <v>26</v>
      </c>
      <c r="I38" s="3"/>
      <c r="J38" s="3"/>
      <c r="K38" s="3"/>
      <c r="L38" s="3"/>
      <c r="M38" s="12"/>
      <c r="N38" s="12"/>
      <c r="O38" s="12"/>
      <c r="P38" s="12"/>
      <c r="V38" s="3"/>
      <c r="Y38" s="3"/>
      <c r="Z38" s="19"/>
      <c r="AA38" s="19"/>
      <c r="AB38" s="19"/>
      <c r="AC38" s="20"/>
      <c r="AD38" s="20"/>
      <c r="AE38" s="20"/>
      <c r="AF38" s="21"/>
      <c r="AG38" s="16"/>
      <c r="AH38" s="16"/>
      <c r="AK38" s="17"/>
      <c r="AL38" s="17"/>
      <c r="AM38" s="17"/>
      <c r="AP38" s="3"/>
    </row>
    <row r="39" spans="1:42">
      <c r="A39" s="3"/>
      <c r="B39" s="18">
        <v>1</v>
      </c>
      <c r="C39" s="9">
        <v>0</v>
      </c>
      <c r="D39" s="9">
        <v>0</v>
      </c>
      <c r="E39" s="9">
        <v>1</v>
      </c>
      <c r="F39" s="9">
        <v>0</v>
      </c>
      <c r="G39" s="9">
        <v>0</v>
      </c>
      <c r="H39" s="9">
        <v>4</v>
      </c>
      <c r="I39" s="3"/>
      <c r="J39" s="3"/>
      <c r="K39" s="3"/>
      <c r="L39" s="3"/>
      <c r="M39" s="12"/>
      <c r="N39" s="12"/>
      <c r="O39" s="12"/>
      <c r="P39" s="12"/>
      <c r="V39" s="3"/>
      <c r="Y39" s="3"/>
      <c r="Z39" s="19"/>
      <c r="AA39" s="19"/>
      <c r="AB39" s="19"/>
      <c r="AC39" s="20"/>
      <c r="AD39" s="20"/>
      <c r="AE39" s="20"/>
      <c r="AF39" s="21"/>
      <c r="AG39" s="16"/>
      <c r="AH39" s="16"/>
      <c r="AK39" s="17"/>
      <c r="AL39" s="17"/>
      <c r="AM39" s="17"/>
      <c r="AP39" s="3"/>
    </row>
    <row r="40" spans="1:42">
      <c r="A40" s="3"/>
      <c r="B40" s="18">
        <v>2</v>
      </c>
      <c r="C40" s="9">
        <v>0</v>
      </c>
      <c r="D40" s="9">
        <v>1</v>
      </c>
      <c r="E40" s="9">
        <v>2</v>
      </c>
      <c r="F40" s="9">
        <v>1</v>
      </c>
      <c r="G40" s="9">
        <v>0</v>
      </c>
      <c r="H40" s="9">
        <v>8</v>
      </c>
      <c r="I40" s="3"/>
      <c r="J40" s="3"/>
      <c r="K40" s="3"/>
      <c r="L40" s="3"/>
      <c r="M40" s="12"/>
      <c r="N40" s="12"/>
      <c r="O40" s="12"/>
      <c r="P40" s="12"/>
      <c r="V40" s="3"/>
      <c r="Y40" s="3"/>
      <c r="Z40" s="19"/>
      <c r="AA40" s="19"/>
      <c r="AB40" s="19"/>
      <c r="AC40" s="20"/>
      <c r="AD40" s="20"/>
      <c r="AE40" s="20"/>
      <c r="AF40" s="21"/>
      <c r="AG40" s="16"/>
      <c r="AH40" s="16"/>
      <c r="AK40" s="17"/>
      <c r="AL40" s="17"/>
      <c r="AM40" s="17"/>
      <c r="AP40" s="3"/>
    </row>
    <row r="41" spans="1:42">
      <c r="A41" s="3"/>
      <c r="B41" s="18">
        <v>3</v>
      </c>
      <c r="C41" s="9">
        <v>1</v>
      </c>
      <c r="D41" s="9">
        <v>2</v>
      </c>
      <c r="E41" s="9">
        <v>1</v>
      </c>
      <c r="F41" s="9">
        <v>3</v>
      </c>
      <c r="G41" s="9">
        <v>3</v>
      </c>
      <c r="H41" s="9">
        <v>7</v>
      </c>
      <c r="I41" s="3"/>
      <c r="J41" s="3"/>
      <c r="K41" s="3"/>
      <c r="L41" s="3"/>
      <c r="M41" s="12"/>
      <c r="N41" s="12"/>
      <c r="O41" s="12"/>
      <c r="P41" s="12"/>
      <c r="V41" s="3"/>
      <c r="Y41" s="3"/>
      <c r="Z41" s="19"/>
      <c r="AA41" s="19"/>
      <c r="AB41" s="19"/>
      <c r="AC41" s="20"/>
      <c r="AD41" s="20"/>
      <c r="AE41" s="20"/>
      <c r="AF41" s="21"/>
      <c r="AG41" s="16"/>
      <c r="AH41" s="16"/>
      <c r="AK41" s="17"/>
      <c r="AL41" s="17"/>
      <c r="AM41" s="17"/>
      <c r="AN41" s="17"/>
      <c r="AO41" s="24"/>
      <c r="AP41" s="3"/>
    </row>
    <row r="42" spans="1:42">
      <c r="A42" s="3"/>
      <c r="B42" s="18">
        <v>4</v>
      </c>
      <c r="C42" s="9">
        <v>0</v>
      </c>
      <c r="D42" s="9">
        <v>1</v>
      </c>
      <c r="E42" s="9">
        <v>2</v>
      </c>
      <c r="F42" s="9">
        <v>0</v>
      </c>
      <c r="G42" s="9">
        <v>0</v>
      </c>
      <c r="H42" s="9">
        <v>4</v>
      </c>
      <c r="I42" s="3"/>
      <c r="J42" s="3"/>
      <c r="K42" s="3"/>
      <c r="L42" s="3"/>
      <c r="M42" s="12"/>
      <c r="N42" s="12"/>
      <c r="O42" s="12"/>
      <c r="P42" s="12"/>
      <c r="V42" s="3"/>
      <c r="Y42" s="3"/>
      <c r="Z42" s="19"/>
      <c r="AA42" s="19"/>
      <c r="AB42" s="19"/>
      <c r="AC42" s="20"/>
      <c r="AD42" s="20"/>
      <c r="AE42" s="20"/>
      <c r="AF42" s="21"/>
      <c r="AG42" s="16"/>
      <c r="AH42" s="16"/>
      <c r="AK42" s="17"/>
      <c r="AL42" s="17"/>
      <c r="AM42" s="17"/>
      <c r="AN42" s="17"/>
      <c r="AP42" s="3"/>
    </row>
    <row r="43" spans="1:42">
      <c r="A43" s="3"/>
      <c r="B43" s="18" t="s">
        <v>6</v>
      </c>
      <c r="C43" s="22">
        <v>1</v>
      </c>
      <c r="D43" s="22">
        <v>4</v>
      </c>
      <c r="E43" s="9">
        <v>6</v>
      </c>
      <c r="F43" s="22">
        <v>4</v>
      </c>
      <c r="G43" s="22">
        <v>3</v>
      </c>
      <c r="H43" s="22">
        <v>23</v>
      </c>
      <c r="I43" s="3"/>
      <c r="J43" s="3"/>
      <c r="K43" s="3"/>
      <c r="L43" s="3"/>
      <c r="M43" s="12"/>
      <c r="N43" s="12"/>
      <c r="O43" s="12"/>
      <c r="P43" s="12"/>
      <c r="V43" s="3"/>
      <c r="Y43" s="3"/>
      <c r="Z43" s="19"/>
      <c r="AA43" s="19"/>
      <c r="AB43" s="19"/>
      <c r="AC43" s="20"/>
      <c r="AD43" s="20"/>
      <c r="AE43" s="20"/>
      <c r="AF43" s="21"/>
      <c r="AG43" s="16"/>
      <c r="AH43" s="16"/>
      <c r="AK43" s="17"/>
      <c r="AL43" s="17"/>
      <c r="AM43" s="17"/>
      <c r="AN43" s="17"/>
      <c r="AP43" s="3"/>
    </row>
    <row r="44" spans="1:42">
      <c r="A44" s="14" t="s">
        <v>2</v>
      </c>
      <c r="B44" s="8" t="s">
        <v>22</v>
      </c>
      <c r="C44" s="15" t="s">
        <v>23</v>
      </c>
      <c r="D44" s="15" t="s">
        <v>24</v>
      </c>
      <c r="E44" s="15" t="s">
        <v>25</v>
      </c>
      <c r="F44" s="15" t="s">
        <v>30</v>
      </c>
      <c r="G44" s="15" t="s">
        <v>32</v>
      </c>
      <c r="H44" s="8" t="s">
        <v>26</v>
      </c>
      <c r="I44" s="3"/>
      <c r="J44" s="3"/>
      <c r="K44" s="3"/>
      <c r="L44" s="3"/>
      <c r="M44" s="12"/>
      <c r="N44" s="12"/>
      <c r="O44" s="12"/>
      <c r="P44" s="12"/>
      <c r="V44" s="3"/>
      <c r="Y44" s="3"/>
      <c r="Z44" s="19"/>
      <c r="AA44" s="19"/>
      <c r="AB44" s="19"/>
      <c r="AC44" s="20"/>
      <c r="AD44" s="20"/>
      <c r="AE44" s="20"/>
      <c r="AF44" s="21"/>
      <c r="AG44" s="16"/>
      <c r="AH44" s="16"/>
      <c r="AK44" s="17"/>
      <c r="AL44" s="17"/>
      <c r="AM44" s="17"/>
      <c r="AP44" s="3"/>
    </row>
    <row r="45" spans="1:42">
      <c r="A45" s="3"/>
      <c r="B45" s="18">
        <v>1</v>
      </c>
      <c r="C45" s="9">
        <v>1</v>
      </c>
      <c r="D45" s="9">
        <v>1</v>
      </c>
      <c r="E45" s="9">
        <v>0</v>
      </c>
      <c r="F45" s="9">
        <v>0</v>
      </c>
      <c r="G45" s="9">
        <v>0</v>
      </c>
      <c r="H45" s="9">
        <v>8</v>
      </c>
      <c r="I45" s="3"/>
      <c r="J45" s="3"/>
      <c r="K45" s="3"/>
      <c r="L45" s="3"/>
      <c r="M45" s="12"/>
      <c r="N45" s="12"/>
      <c r="O45" s="12"/>
      <c r="P45" s="12"/>
      <c r="V45" s="3"/>
      <c r="Y45" s="3"/>
      <c r="Z45" s="19"/>
      <c r="AA45" s="19"/>
      <c r="AB45" s="19"/>
      <c r="AC45" s="20"/>
      <c r="AD45" s="20"/>
      <c r="AE45" s="20"/>
      <c r="AF45" s="21"/>
      <c r="AG45" s="16"/>
      <c r="AH45" s="16"/>
      <c r="AK45" s="17"/>
      <c r="AL45" s="17"/>
      <c r="AM45" s="17"/>
      <c r="AN45" s="17"/>
      <c r="AP45" s="3"/>
    </row>
    <row r="46" spans="1:42">
      <c r="A46" s="3"/>
      <c r="B46" s="18">
        <v>2</v>
      </c>
      <c r="C46" s="9">
        <v>0</v>
      </c>
      <c r="D46" s="9">
        <v>2</v>
      </c>
      <c r="E46" s="9">
        <v>0</v>
      </c>
      <c r="F46" s="9">
        <v>1</v>
      </c>
      <c r="G46" s="9">
        <v>1</v>
      </c>
      <c r="H46" s="9">
        <v>5</v>
      </c>
      <c r="I46" s="3"/>
      <c r="J46" s="3"/>
      <c r="K46" s="3"/>
      <c r="L46" s="3"/>
      <c r="M46" s="12"/>
      <c r="N46" s="12"/>
      <c r="O46" s="12"/>
      <c r="P46" s="12"/>
      <c r="V46" s="3"/>
      <c r="Y46" s="3"/>
      <c r="Z46" s="19"/>
      <c r="AA46" s="19"/>
      <c r="AB46" s="19"/>
      <c r="AC46" s="20"/>
      <c r="AD46" s="20"/>
      <c r="AE46" s="20"/>
      <c r="AF46" s="21"/>
      <c r="AG46" s="16"/>
      <c r="AH46" s="16"/>
      <c r="AK46" s="17"/>
      <c r="AL46" s="17"/>
      <c r="AM46" s="17"/>
      <c r="AN46" s="17"/>
      <c r="AP46" s="3"/>
    </row>
    <row r="47" spans="1:42">
      <c r="A47" s="3"/>
      <c r="B47" s="18">
        <v>3</v>
      </c>
      <c r="C47" s="9">
        <v>0</v>
      </c>
      <c r="D47" s="9">
        <v>2</v>
      </c>
      <c r="E47" s="9">
        <v>1</v>
      </c>
      <c r="F47" s="9">
        <v>1</v>
      </c>
      <c r="G47" s="9">
        <v>1</v>
      </c>
      <c r="H47" s="9">
        <v>6</v>
      </c>
      <c r="I47" s="3"/>
      <c r="J47" s="3"/>
      <c r="K47" s="3"/>
      <c r="L47" s="3"/>
      <c r="M47" s="12"/>
      <c r="N47" s="12"/>
      <c r="O47" s="12"/>
      <c r="P47" s="12"/>
      <c r="V47" s="3"/>
      <c r="Y47" s="3"/>
      <c r="Z47" s="19"/>
      <c r="AA47" s="19"/>
      <c r="AB47" s="19"/>
      <c r="AC47" s="20"/>
      <c r="AD47" s="20"/>
      <c r="AE47" s="20"/>
      <c r="AF47" s="21"/>
      <c r="AG47" s="16"/>
      <c r="AH47" s="16"/>
      <c r="AK47" s="17"/>
      <c r="AL47" s="17"/>
      <c r="AM47" s="17"/>
      <c r="AN47" s="17"/>
      <c r="AP47" s="3"/>
    </row>
    <row r="48" spans="1:42">
      <c r="A48" s="3"/>
      <c r="B48" s="18">
        <v>4</v>
      </c>
      <c r="C48" s="9">
        <v>1</v>
      </c>
      <c r="D48" s="9">
        <v>3</v>
      </c>
      <c r="E48" s="9">
        <v>1</v>
      </c>
      <c r="F48" s="9">
        <v>0</v>
      </c>
      <c r="G48" s="9">
        <v>0</v>
      </c>
      <c r="H48" s="9">
        <v>7</v>
      </c>
      <c r="I48" s="3"/>
      <c r="J48" s="3"/>
      <c r="K48" s="3"/>
      <c r="L48" s="3"/>
      <c r="M48" s="12"/>
      <c r="N48" s="12"/>
      <c r="O48" s="12"/>
      <c r="P48" s="12"/>
      <c r="V48" s="3"/>
      <c r="Y48" s="3"/>
      <c r="Z48" s="19"/>
      <c r="AA48" s="19"/>
      <c r="AB48" s="19"/>
      <c r="AC48" s="20"/>
      <c r="AD48" s="20"/>
      <c r="AE48" s="20"/>
      <c r="AF48" s="21"/>
      <c r="AG48" s="16"/>
      <c r="AH48" s="16"/>
      <c r="AK48" s="17"/>
      <c r="AL48" s="17"/>
      <c r="AM48" s="17"/>
      <c r="AN48" s="17"/>
      <c r="AP48" s="3"/>
    </row>
    <row r="49" spans="1:42">
      <c r="A49" s="3"/>
      <c r="B49" s="18" t="s">
        <v>6</v>
      </c>
      <c r="C49" s="22">
        <v>2</v>
      </c>
      <c r="D49" s="22">
        <v>8</v>
      </c>
      <c r="E49" s="22">
        <v>2</v>
      </c>
      <c r="F49" s="22">
        <v>2</v>
      </c>
      <c r="G49" s="22">
        <v>2</v>
      </c>
      <c r="H49" s="22">
        <v>26</v>
      </c>
      <c r="I49" s="3"/>
      <c r="J49" s="3"/>
      <c r="K49" s="3"/>
      <c r="L49" s="3"/>
      <c r="M49" s="12"/>
      <c r="N49" s="12"/>
      <c r="O49" s="12"/>
      <c r="P49" s="12"/>
      <c r="V49" s="3"/>
      <c r="Y49" s="3"/>
      <c r="Z49" s="19"/>
      <c r="AA49" s="19"/>
      <c r="AB49" s="19"/>
      <c r="AC49" s="20"/>
      <c r="AD49" s="20"/>
      <c r="AE49" s="20"/>
      <c r="AF49" s="21"/>
      <c r="AG49" s="16"/>
      <c r="AH49" s="16"/>
      <c r="AK49" s="17"/>
      <c r="AL49" s="17"/>
      <c r="AM49" s="17"/>
      <c r="AN49" s="17"/>
      <c r="AP49" s="3"/>
    </row>
    <row r="50" spans="1:42">
      <c r="A50" s="14" t="s">
        <v>3</v>
      </c>
      <c r="B50" s="8" t="s">
        <v>22</v>
      </c>
      <c r="C50" s="15" t="s">
        <v>23</v>
      </c>
      <c r="D50" s="15" t="s">
        <v>24</v>
      </c>
      <c r="E50" s="15" t="s">
        <v>25</v>
      </c>
      <c r="F50" s="15" t="s">
        <v>30</v>
      </c>
      <c r="G50" s="15" t="s">
        <v>32</v>
      </c>
      <c r="H50" s="8" t="s">
        <v>26</v>
      </c>
      <c r="I50" s="3"/>
      <c r="J50" s="3"/>
      <c r="K50" s="3"/>
      <c r="L50" s="3"/>
      <c r="M50" s="12"/>
      <c r="N50" s="12"/>
      <c r="O50" s="12"/>
      <c r="P50" s="12"/>
      <c r="V50" s="3"/>
      <c r="Y50" s="3"/>
      <c r="Z50" s="19"/>
      <c r="AA50" s="19"/>
      <c r="AB50" s="19"/>
      <c r="AC50" s="20"/>
      <c r="AD50" s="20"/>
      <c r="AE50" s="20"/>
      <c r="AF50" s="21"/>
      <c r="AG50" s="16"/>
      <c r="AH50" s="16"/>
      <c r="AK50" s="17"/>
      <c r="AL50" s="17"/>
      <c r="AM50" s="17"/>
      <c r="AP50" s="3"/>
    </row>
    <row r="51" spans="1:42">
      <c r="A51" s="3"/>
      <c r="B51" s="18">
        <v>1</v>
      </c>
      <c r="C51" s="9">
        <v>0</v>
      </c>
      <c r="D51" s="9">
        <v>0</v>
      </c>
      <c r="E51" s="9">
        <v>3</v>
      </c>
      <c r="F51" s="9">
        <v>1</v>
      </c>
      <c r="G51" s="9">
        <v>1</v>
      </c>
      <c r="H51" s="9">
        <v>11</v>
      </c>
      <c r="I51" s="3"/>
      <c r="J51" s="3"/>
      <c r="K51" s="3"/>
      <c r="L51" s="3"/>
      <c r="M51" s="12"/>
      <c r="N51" s="12"/>
      <c r="O51" s="12"/>
      <c r="P51" s="12"/>
      <c r="V51" s="3"/>
      <c r="Y51" s="3"/>
      <c r="Z51" s="19"/>
      <c r="AA51" s="19"/>
      <c r="AB51" s="19"/>
      <c r="AC51" s="20"/>
      <c r="AD51" s="20"/>
      <c r="AE51" s="20"/>
      <c r="AF51" s="21"/>
      <c r="AG51" s="16"/>
      <c r="AH51" s="16"/>
      <c r="AK51" s="17"/>
      <c r="AL51" s="17"/>
      <c r="AM51" s="17"/>
      <c r="AP51" s="3"/>
    </row>
    <row r="52" spans="1:42">
      <c r="A52" s="3"/>
      <c r="B52" s="18">
        <v>2</v>
      </c>
      <c r="C52" s="9">
        <v>2</v>
      </c>
      <c r="D52" s="9">
        <v>5</v>
      </c>
      <c r="E52" s="9">
        <v>2</v>
      </c>
      <c r="F52" s="9">
        <v>3</v>
      </c>
      <c r="G52" s="9">
        <v>1</v>
      </c>
      <c r="H52" s="9">
        <v>19</v>
      </c>
      <c r="I52" s="3"/>
      <c r="J52" s="3"/>
      <c r="K52" s="3"/>
      <c r="L52" s="3"/>
      <c r="M52" s="12"/>
      <c r="N52" s="12"/>
      <c r="O52" s="12"/>
      <c r="P52" s="12"/>
      <c r="V52" s="3"/>
      <c r="Y52" s="3"/>
      <c r="Z52" s="19"/>
      <c r="AA52" s="19"/>
      <c r="AB52" s="19"/>
      <c r="AC52" s="20"/>
      <c r="AD52" s="20"/>
      <c r="AE52" s="20"/>
      <c r="AF52" s="21"/>
      <c r="AG52" s="16"/>
      <c r="AH52" s="16"/>
      <c r="AK52" s="17"/>
      <c r="AL52" s="17"/>
      <c r="AM52" s="17"/>
      <c r="AP52" s="3"/>
    </row>
    <row r="53" spans="1:42">
      <c r="A53" s="3"/>
      <c r="B53" s="18">
        <v>3</v>
      </c>
      <c r="C53" s="9">
        <v>2</v>
      </c>
      <c r="D53" s="9">
        <v>4</v>
      </c>
      <c r="E53" s="9">
        <v>6</v>
      </c>
      <c r="F53" s="9">
        <v>1</v>
      </c>
      <c r="G53" s="9">
        <v>0</v>
      </c>
      <c r="H53" s="9">
        <v>18</v>
      </c>
      <c r="I53" s="3"/>
      <c r="J53" s="3"/>
      <c r="K53" s="3"/>
      <c r="L53" s="3"/>
      <c r="M53" s="12"/>
      <c r="N53" s="12"/>
      <c r="O53" s="12"/>
      <c r="P53" s="12"/>
      <c r="V53" s="3"/>
      <c r="Y53" s="3"/>
      <c r="Z53" s="19"/>
      <c r="AA53" s="19"/>
      <c r="AB53" s="19"/>
      <c r="AC53" s="20"/>
      <c r="AD53" s="20"/>
      <c r="AE53" s="20"/>
      <c r="AF53" s="21"/>
      <c r="AG53" s="16"/>
      <c r="AH53" s="16"/>
      <c r="AK53" s="17"/>
      <c r="AL53" s="17"/>
      <c r="AM53" s="17"/>
      <c r="AP53" s="3"/>
    </row>
    <row r="54" spans="1:42">
      <c r="A54" s="3"/>
      <c r="B54" s="18">
        <v>4</v>
      </c>
      <c r="C54" s="9">
        <v>1</v>
      </c>
      <c r="D54" s="9">
        <v>3</v>
      </c>
      <c r="E54" s="9">
        <v>4</v>
      </c>
      <c r="F54" s="9">
        <v>2</v>
      </c>
      <c r="G54" s="9">
        <v>1</v>
      </c>
      <c r="H54" s="9">
        <v>15</v>
      </c>
      <c r="I54" s="3"/>
      <c r="J54" s="3"/>
      <c r="K54" s="3"/>
      <c r="L54" s="3"/>
      <c r="M54" s="12"/>
      <c r="N54" s="12"/>
      <c r="O54" s="12"/>
      <c r="P54" s="12"/>
      <c r="V54" s="3"/>
      <c r="Y54" s="3"/>
      <c r="Z54" s="19"/>
      <c r="AA54" s="19"/>
      <c r="AB54" s="19"/>
      <c r="AC54" s="20"/>
      <c r="AD54" s="20"/>
      <c r="AE54" s="20"/>
      <c r="AF54" s="21"/>
      <c r="AG54" s="16"/>
      <c r="AH54" s="16"/>
      <c r="AK54" s="17"/>
      <c r="AL54" s="17"/>
      <c r="AM54" s="17"/>
      <c r="AP54" s="3"/>
    </row>
    <row r="55" spans="1:42">
      <c r="A55" s="3"/>
      <c r="B55" s="18" t="s">
        <v>6</v>
      </c>
      <c r="C55" s="22">
        <v>5</v>
      </c>
      <c r="D55" s="22">
        <v>12</v>
      </c>
      <c r="E55" s="22">
        <v>15</v>
      </c>
      <c r="F55" s="22">
        <v>7</v>
      </c>
      <c r="G55" s="22">
        <v>3</v>
      </c>
      <c r="H55" s="22">
        <v>63</v>
      </c>
      <c r="I55" s="3"/>
      <c r="J55" s="3"/>
      <c r="K55" s="3"/>
      <c r="L55" s="3"/>
      <c r="M55" s="12"/>
      <c r="N55" s="12"/>
      <c r="O55" s="12"/>
      <c r="P55" s="12"/>
      <c r="V55" s="3"/>
      <c r="Y55" s="3"/>
      <c r="Z55" s="19"/>
      <c r="AA55" s="19"/>
      <c r="AB55" s="19"/>
      <c r="AC55" s="20"/>
      <c r="AD55" s="20"/>
      <c r="AE55" s="20"/>
      <c r="AF55" s="21"/>
      <c r="AG55" s="16"/>
      <c r="AH55" s="16"/>
      <c r="AK55" s="17"/>
      <c r="AL55" s="17"/>
      <c r="AM55" s="17"/>
      <c r="AP55" s="3"/>
    </row>
    <row r="56" spans="1:42">
      <c r="A56" s="23" t="s">
        <v>4</v>
      </c>
      <c r="B56" s="8" t="s">
        <v>22</v>
      </c>
      <c r="C56" s="15" t="s">
        <v>23</v>
      </c>
      <c r="D56" s="15" t="s">
        <v>24</v>
      </c>
      <c r="E56" s="15" t="s">
        <v>25</v>
      </c>
      <c r="F56" s="15" t="s">
        <v>30</v>
      </c>
      <c r="G56" s="15" t="s">
        <v>32</v>
      </c>
      <c r="H56" s="8" t="s">
        <v>26</v>
      </c>
      <c r="I56" s="3"/>
      <c r="J56" s="3"/>
      <c r="K56" s="3"/>
      <c r="L56" s="3"/>
      <c r="M56" s="12"/>
      <c r="N56" s="12"/>
      <c r="O56" s="12"/>
      <c r="P56" s="12"/>
      <c r="V56" s="3"/>
      <c r="Y56" s="3"/>
      <c r="Z56" s="19"/>
      <c r="AA56" s="19"/>
      <c r="AB56" s="19"/>
      <c r="AC56" s="20"/>
      <c r="AD56" s="20"/>
      <c r="AE56" s="20"/>
      <c r="AF56" s="21"/>
      <c r="AG56" s="16"/>
      <c r="AH56" s="16"/>
      <c r="AK56" s="17"/>
      <c r="AL56" s="17"/>
      <c r="AM56" s="17"/>
      <c r="AP56" s="3"/>
    </row>
    <row r="57" spans="1:42">
      <c r="A57" s="3"/>
      <c r="B57" s="18">
        <v>1</v>
      </c>
      <c r="C57" s="9">
        <v>0</v>
      </c>
      <c r="D57" s="9">
        <v>1</v>
      </c>
      <c r="E57" s="9">
        <v>0</v>
      </c>
      <c r="F57" s="9">
        <v>2</v>
      </c>
      <c r="G57" s="9">
        <v>2</v>
      </c>
      <c r="H57" s="9">
        <v>6</v>
      </c>
      <c r="I57" s="3"/>
      <c r="J57" s="3"/>
      <c r="K57" s="3"/>
      <c r="L57" s="3"/>
      <c r="M57" s="12"/>
      <c r="N57" s="12"/>
      <c r="O57" s="12"/>
      <c r="P57" s="12"/>
      <c r="V57" s="3"/>
      <c r="Y57" s="3"/>
      <c r="Z57" s="19"/>
      <c r="AA57" s="19"/>
      <c r="AB57" s="19"/>
      <c r="AC57" s="20"/>
      <c r="AD57" s="20"/>
      <c r="AE57" s="20"/>
      <c r="AF57" s="21"/>
      <c r="AG57" s="16"/>
      <c r="AH57" s="16"/>
      <c r="AK57" s="17"/>
      <c r="AL57" s="17"/>
      <c r="AM57" s="17"/>
      <c r="AP57" s="3"/>
    </row>
    <row r="58" spans="1:42">
      <c r="A58" s="3"/>
      <c r="B58" s="18">
        <v>2</v>
      </c>
      <c r="C58" s="9">
        <v>0</v>
      </c>
      <c r="D58" s="9">
        <v>2</v>
      </c>
      <c r="E58" s="9">
        <v>2</v>
      </c>
      <c r="F58" s="9">
        <v>1</v>
      </c>
      <c r="G58" s="9">
        <v>1</v>
      </c>
      <c r="H58" s="9">
        <v>7</v>
      </c>
      <c r="I58" s="3"/>
      <c r="J58" s="3"/>
      <c r="K58" s="3"/>
      <c r="L58" s="3"/>
      <c r="M58" s="12"/>
      <c r="N58" s="12"/>
      <c r="O58" s="12"/>
      <c r="P58" s="12"/>
      <c r="V58" s="3"/>
      <c r="Y58" s="3"/>
      <c r="Z58" s="19"/>
      <c r="AA58" s="19"/>
      <c r="AB58" s="19"/>
      <c r="AC58" s="20"/>
      <c r="AD58" s="20"/>
      <c r="AE58" s="20"/>
      <c r="AF58" s="21"/>
      <c r="AG58" s="16"/>
      <c r="AH58" s="16"/>
      <c r="AK58" s="17"/>
      <c r="AL58" s="17"/>
      <c r="AM58" s="17"/>
      <c r="AP58" s="3"/>
    </row>
    <row r="59" spans="1:42">
      <c r="A59" s="3"/>
      <c r="B59" s="18">
        <v>3</v>
      </c>
      <c r="C59" s="9">
        <v>1</v>
      </c>
      <c r="D59" s="9">
        <v>1</v>
      </c>
      <c r="E59" s="9">
        <v>4</v>
      </c>
      <c r="F59" s="9">
        <v>3</v>
      </c>
      <c r="G59" s="9">
        <v>0</v>
      </c>
      <c r="H59" s="9">
        <v>14</v>
      </c>
      <c r="I59" s="3"/>
      <c r="J59" s="3"/>
      <c r="K59" s="3"/>
      <c r="L59" s="3"/>
      <c r="M59" s="12"/>
      <c r="N59" s="12"/>
      <c r="O59" s="12"/>
      <c r="P59" s="12"/>
      <c r="V59" s="3"/>
      <c r="Y59" s="3"/>
      <c r="Z59" s="19"/>
      <c r="AA59" s="19"/>
      <c r="AB59" s="19"/>
      <c r="AC59" s="20"/>
      <c r="AD59" s="20"/>
      <c r="AE59" s="20"/>
      <c r="AF59" s="21"/>
      <c r="AG59" s="16"/>
      <c r="AH59" s="16"/>
      <c r="AK59" s="17"/>
      <c r="AL59" s="17"/>
      <c r="AM59" s="17"/>
      <c r="AP59" s="3"/>
    </row>
    <row r="60" spans="1:42">
      <c r="A60" s="3"/>
      <c r="B60" s="18">
        <v>4</v>
      </c>
      <c r="C60" s="9">
        <v>0</v>
      </c>
      <c r="D60" s="9">
        <v>0</v>
      </c>
      <c r="E60" s="9">
        <v>3</v>
      </c>
      <c r="F60" s="9">
        <v>2</v>
      </c>
      <c r="G60" s="9">
        <v>1</v>
      </c>
      <c r="H60" s="9">
        <v>5</v>
      </c>
      <c r="I60" s="3"/>
      <c r="J60" s="3"/>
      <c r="K60" s="3"/>
      <c r="L60" s="3"/>
      <c r="M60" s="12"/>
      <c r="N60" s="12"/>
      <c r="O60" s="12"/>
      <c r="P60" s="12"/>
      <c r="V60" s="3"/>
      <c r="Y60" s="3"/>
      <c r="Z60" s="19"/>
      <c r="AA60" s="19"/>
      <c r="AB60" s="19"/>
      <c r="AC60" s="20"/>
      <c r="AD60" s="20"/>
      <c r="AE60" s="20"/>
      <c r="AF60" s="21"/>
      <c r="AG60" s="16"/>
      <c r="AH60" s="16"/>
      <c r="AK60" s="17"/>
      <c r="AL60" s="17"/>
      <c r="AM60" s="17"/>
      <c r="AP60" s="3"/>
    </row>
    <row r="61" spans="1:42">
      <c r="A61" s="3"/>
      <c r="B61" s="18" t="s">
        <v>6</v>
      </c>
      <c r="C61" s="22">
        <v>1</v>
      </c>
      <c r="D61" s="22">
        <v>4</v>
      </c>
      <c r="E61" s="22">
        <v>9</v>
      </c>
      <c r="F61" s="22">
        <v>8</v>
      </c>
      <c r="G61" s="22">
        <v>4</v>
      </c>
      <c r="H61" s="22">
        <v>32</v>
      </c>
      <c r="I61" s="3"/>
      <c r="J61" s="3"/>
      <c r="K61" s="3"/>
      <c r="L61" s="3"/>
      <c r="M61" s="12"/>
      <c r="N61" s="12"/>
      <c r="O61" s="12"/>
      <c r="P61" s="12"/>
      <c r="V61" s="3"/>
      <c r="Y61" s="3"/>
      <c r="Z61" s="19"/>
      <c r="AA61" s="19"/>
      <c r="AB61" s="19"/>
      <c r="AC61" s="20"/>
      <c r="AD61" s="20"/>
      <c r="AE61" s="20"/>
      <c r="AF61" s="21"/>
      <c r="AG61" s="16"/>
      <c r="AH61" s="16"/>
      <c r="AK61" s="17"/>
      <c r="AL61" s="17"/>
      <c r="AM61" s="17"/>
      <c r="AP61" s="3"/>
    </row>
    <row r="62" spans="1:42">
      <c r="A62" s="11" t="s">
        <v>5</v>
      </c>
      <c r="B62" s="8" t="s">
        <v>22</v>
      </c>
      <c r="C62" s="15" t="s">
        <v>23</v>
      </c>
      <c r="D62" s="15" t="s">
        <v>24</v>
      </c>
      <c r="E62" s="15" t="s">
        <v>25</v>
      </c>
      <c r="F62" s="15" t="s">
        <v>30</v>
      </c>
      <c r="G62" s="15" t="s">
        <v>32</v>
      </c>
      <c r="H62" s="8" t="s">
        <v>26</v>
      </c>
      <c r="I62" s="3"/>
      <c r="J62" s="3"/>
      <c r="K62" s="3"/>
      <c r="L62" s="3"/>
      <c r="M62" s="12"/>
      <c r="N62" s="12"/>
      <c r="O62" s="12"/>
      <c r="P62" s="12"/>
      <c r="V62" s="3"/>
      <c r="Y62" s="3"/>
      <c r="Z62" s="19"/>
      <c r="AA62" s="19"/>
      <c r="AB62" s="19"/>
      <c r="AC62" s="20"/>
      <c r="AD62" s="20"/>
      <c r="AE62" s="20"/>
      <c r="AF62" s="21"/>
      <c r="AG62" s="16"/>
      <c r="AH62" s="16"/>
      <c r="AK62" s="17"/>
      <c r="AL62" s="17"/>
      <c r="AM62" s="17"/>
      <c r="AP62" s="3"/>
    </row>
    <row r="63" spans="1:42">
      <c r="A63" s="45"/>
      <c r="B63" s="18">
        <v>1</v>
      </c>
      <c r="C63" s="9">
        <v>0</v>
      </c>
      <c r="D63" s="9">
        <v>9</v>
      </c>
      <c r="E63" s="9">
        <v>3</v>
      </c>
      <c r="F63" s="9">
        <v>1</v>
      </c>
      <c r="G63" s="9">
        <v>0</v>
      </c>
      <c r="H63" s="9">
        <v>24</v>
      </c>
      <c r="I63" s="3"/>
      <c r="J63" s="3"/>
      <c r="K63" s="3"/>
      <c r="L63" s="3"/>
      <c r="M63" s="12"/>
      <c r="N63" s="12"/>
      <c r="O63" s="12"/>
      <c r="P63" s="12"/>
      <c r="V63" s="3"/>
      <c r="Y63" s="3"/>
      <c r="Z63" s="19"/>
      <c r="AA63" s="19"/>
      <c r="AB63" s="19"/>
      <c r="AC63" s="20"/>
      <c r="AD63" s="20"/>
      <c r="AE63" s="20"/>
      <c r="AF63" s="21"/>
      <c r="AG63" s="16"/>
      <c r="AH63" s="16"/>
      <c r="AK63" s="17"/>
      <c r="AL63" s="17"/>
      <c r="AM63" s="17"/>
      <c r="AP63" s="3"/>
    </row>
    <row r="64" spans="1:42">
      <c r="A64" s="45"/>
      <c r="B64" s="18">
        <v>2</v>
      </c>
      <c r="C64" s="9">
        <v>1</v>
      </c>
      <c r="D64" s="9">
        <v>1</v>
      </c>
      <c r="E64" s="9">
        <v>5</v>
      </c>
      <c r="F64" s="9">
        <v>1</v>
      </c>
      <c r="G64" s="9">
        <v>0</v>
      </c>
      <c r="H64" s="9">
        <v>13</v>
      </c>
      <c r="I64" s="3"/>
      <c r="J64" s="3"/>
      <c r="K64" s="3"/>
      <c r="L64" s="3"/>
      <c r="M64" s="12"/>
      <c r="N64" s="12"/>
      <c r="O64" s="12"/>
      <c r="P64" s="12"/>
      <c r="V64" s="3"/>
      <c r="Y64" s="3"/>
      <c r="Z64" s="19"/>
      <c r="AA64" s="19"/>
      <c r="AB64" s="19"/>
      <c r="AC64" s="20"/>
      <c r="AD64" s="20"/>
      <c r="AE64" s="20"/>
      <c r="AF64" s="21"/>
      <c r="AG64" s="16"/>
      <c r="AH64" s="16"/>
      <c r="AK64" s="17"/>
      <c r="AL64" s="17"/>
      <c r="AM64" s="17"/>
      <c r="AP64" s="3"/>
    </row>
    <row r="65" spans="1:42">
      <c r="A65" s="5"/>
      <c r="B65" s="18" t="s">
        <v>6</v>
      </c>
      <c r="C65" s="22">
        <v>1</v>
      </c>
      <c r="D65" s="22">
        <v>10</v>
      </c>
      <c r="E65" s="22">
        <v>8</v>
      </c>
      <c r="F65" s="22">
        <v>2</v>
      </c>
      <c r="G65" s="22">
        <v>0</v>
      </c>
      <c r="H65" s="22">
        <v>37</v>
      </c>
      <c r="I65" s="3"/>
      <c r="J65" s="3"/>
      <c r="K65" s="3"/>
      <c r="L65" s="3"/>
      <c r="M65" s="12"/>
      <c r="N65" s="12"/>
      <c r="O65" s="12"/>
      <c r="P65" s="12"/>
      <c r="V65" s="3"/>
      <c r="Y65" s="3"/>
      <c r="Z65" s="19"/>
      <c r="AA65" s="19"/>
      <c r="AB65" s="19"/>
      <c r="AC65" s="20"/>
      <c r="AD65" s="20"/>
      <c r="AE65" s="20"/>
      <c r="AF65" s="21"/>
      <c r="AG65" s="16"/>
      <c r="AH65" s="16"/>
      <c r="AK65" s="17"/>
      <c r="AL65" s="17"/>
      <c r="AM65" s="17"/>
      <c r="AP65" s="3"/>
    </row>
    <row r="66" spans="1:42">
      <c r="A66" s="3"/>
      <c r="B66" s="21"/>
      <c r="C66" s="26"/>
      <c r="D66" s="26"/>
      <c r="E66" s="26"/>
      <c r="F66" s="26"/>
      <c r="G66" s="3"/>
      <c r="H66" s="3"/>
      <c r="I66" s="3"/>
      <c r="J66" s="3"/>
      <c r="K66" s="3"/>
      <c r="L66" s="12"/>
      <c r="M66" s="12"/>
      <c r="N66" s="12"/>
      <c r="O66" s="12"/>
      <c r="U66" s="3"/>
      <c r="X66" s="3"/>
      <c r="Y66" s="19"/>
      <c r="Z66" s="19"/>
      <c r="AA66" s="19"/>
      <c r="AB66" s="20"/>
      <c r="AC66" s="20"/>
      <c r="AD66" s="20"/>
      <c r="AE66" s="21"/>
      <c r="AF66" s="16"/>
      <c r="AG66" s="16"/>
      <c r="AJ66" s="17"/>
      <c r="AK66" s="17"/>
      <c r="AL66" s="17"/>
      <c r="AO66" s="3"/>
    </row>
    <row r="67" spans="1:42">
      <c r="A67" t="s">
        <v>21</v>
      </c>
    </row>
    <row r="68" spans="1:42" s="44" customFormat="1">
      <c r="A68" s="42" t="s">
        <v>37</v>
      </c>
    </row>
    <row r="69" spans="1:42" s="32" customFormat="1">
      <c r="A69" s="25" t="s">
        <v>33</v>
      </c>
    </row>
    <row r="70" spans="1:42" s="32" customFormat="1">
      <c r="A70" s="25" t="s">
        <v>35</v>
      </c>
    </row>
    <row r="71" spans="1:42" s="32" customFormat="1">
      <c r="A71" s="42" t="s">
        <v>36</v>
      </c>
    </row>
    <row r="107" spans="1:1" s="13" customFormat="1" ht="18">
      <c r="A107" s="29"/>
    </row>
    <row r="108" spans="1:1" s="13" customFormat="1" ht="18">
      <c r="A108" s="29"/>
    </row>
    <row r="109" spans="1:1" s="13" customFormat="1" ht="18">
      <c r="A109" s="29"/>
    </row>
    <row r="110" spans="1:1" s="13" customFormat="1" ht="18">
      <c r="A110" s="29"/>
    </row>
    <row r="111" spans="1:1" s="13" customFormat="1" ht="18">
      <c r="A111" s="29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2022-10-31T01:53:07Z</dcterms:modified>
</cp:coreProperties>
</file>