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7E0C1EE8-B9B1-854D-830F-C3E21601F146}" xr6:coauthVersionLast="47" xr6:coauthVersionMax="47" xr10:uidLastSave="{00000000-0000-0000-0000-000000000000}"/>
  <bookViews>
    <workbookView xWindow="10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22" i="1" s="1"/>
  <c r="C22" i="1"/>
  <c r="D22" i="1"/>
  <c r="E22" i="1"/>
  <c r="F22" i="1"/>
  <c r="G22" i="1"/>
  <c r="B22" i="1"/>
  <c r="H21" i="1" l="1"/>
  <c r="H20" i="1" l="1"/>
  <c r="H19" i="1" l="1"/>
  <c r="H11" i="1"/>
  <c r="C12" i="1"/>
  <c r="D12" i="1"/>
  <c r="E12" i="1"/>
  <c r="F12" i="1"/>
  <c r="G12" i="1"/>
  <c r="B12" i="1"/>
  <c r="H18" i="1" l="1"/>
  <c r="G13" i="1"/>
  <c r="F13" i="1"/>
  <c r="E13" i="1"/>
  <c r="D13" i="1"/>
  <c r="C13" i="1"/>
  <c r="B13" i="1"/>
  <c r="H10" i="1"/>
  <c r="H9" i="1"/>
  <c r="H8" i="1"/>
  <c r="H7" i="1"/>
  <c r="H6" i="1"/>
  <c r="H5" i="1"/>
  <c r="H4" i="1"/>
  <c r="H3" i="1"/>
  <c r="H12" i="1" l="1"/>
  <c r="H13" i="1" s="1"/>
</calcChain>
</file>

<file path=xl/sharedStrings.xml><?xml version="1.0" encoding="utf-8"?>
<sst xmlns="http://schemas.openxmlformats.org/spreadsheetml/2006/main" count="91" uniqueCount="40">
  <si>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</si>
  <si>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</si>
  <si>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</si>
  <si>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</si>
  <si>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</si>
  <si>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</si>
  <si>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</si>
  <si>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</si>
  <si>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</si>
  <si>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</si>
  <si>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</si>
  <si>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</si>
  <si>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</si>
  <si>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</si>
  <si>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</si>
  <si>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</si>
  <si>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</si>
  <si>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</si>
  <si>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</si>
  <si>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</si>
  <si>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</si>
  <si>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</si>
  <si>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</si>
  <si>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</si>
  <si>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</si>
  <si>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</si>
  <si>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</si>
  <si>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</si>
  <si>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</si>
  <si>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</si>
  <si>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</si>
  <si>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</si>
  <si>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</si>
  <si>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</si>
  <si>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</si>
  <si>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</si>
  <si>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※岩手県の先週(8/28〜9/3)の1週間平均の検査陽性率は50%、平均の感染者数は、918名と前週に比べ減少に転じている。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rPh sb="56" eb="57">
      <t xml:space="preserve">テンジテイル </t>
    </rPh>
    <phoneticPr fontId="1"/>
  </si>
  <si>
    <t>1名</t>
    <rPh sb="1" eb="2">
      <t xml:space="preserve">メイ </t>
    </rPh>
    <phoneticPr fontId="1"/>
  </si>
  <si>
    <t>9/5 診断日</t>
    <rPh sb="4" eb="7">
      <t xml:space="preserve">シンダンビ </t>
    </rPh>
    <phoneticPr fontId="1"/>
  </si>
  <si>
    <t>8/24診断日1名(事後報告)  9/8診断日　1名</t>
    <rPh sb="4" eb="6">
      <t xml:space="preserve">シンダン </t>
    </rPh>
    <rPh sb="6" eb="7">
      <t xml:space="preserve">ヒ </t>
    </rPh>
    <rPh sb="8" eb="9">
      <t xml:space="preserve">メイ </t>
    </rPh>
    <rPh sb="10" eb="14">
      <t xml:space="preserve">ジゴホウコク </t>
    </rPh>
    <rPh sb="20" eb="22">
      <t xml:space="preserve">シンダン </t>
    </rPh>
    <rPh sb="22" eb="23">
      <t xml:space="preserve">ヒ </t>
    </rPh>
    <rPh sb="25" eb="26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</si>
</sst>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43"/>
  <sheetViews>
    <sheetView tabSelected="1" topLeftCell="A67" zoomScaleNormal="100" workbookViewId="0">
      <selection activeCell="G62" sqref="G62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44812</v>
      </c>
      <c r="H1" s="13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4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8">
        <v>7</v>
      </c>
      <c r="C9" s="1">
        <v>4</v>
      </c>
      <c r="D9" s="8">
        <v>8</v>
      </c>
      <c r="E9" s="8">
        <v>10</v>
      </c>
      <c r="F9" s="1">
        <v>4</v>
      </c>
      <c r="G9" s="8">
        <v>10</v>
      </c>
      <c r="H9" s="31">
        <f t="shared" si="0"/>
        <v>43</v>
      </c>
      <c r="I9" s="32" t="s">
        <v>19</v>
      </c>
    </row>
    <row r="10" spans="1:9">
      <c r="A10" s="1" t="s">
        <v>21</v>
      </c>
      <c r="B10" s="1">
        <v>2</v>
      </c>
      <c r="C10" s="8">
        <v>5</v>
      </c>
      <c r="D10" s="1">
        <v>2</v>
      </c>
      <c r="E10" s="8">
        <v>10</v>
      </c>
      <c r="F10" s="8">
        <v>9</v>
      </c>
      <c r="G10" s="1">
        <v>8</v>
      </c>
      <c r="H10" s="1">
        <f t="shared" si="0"/>
        <v>36</v>
      </c>
      <c r="I10" s="32"/>
    </row>
    <row r="11" spans="1:9" ht="21" thickBot="1">
      <c r="A11" s="34" t="s">
        <v>31</v>
      </c>
      <c r="B11" s="34">
        <v>0</v>
      </c>
      <c r="C11" s="34">
        <v>0</v>
      </c>
      <c r="D11" s="34">
        <v>0</v>
      </c>
      <c r="E11" s="34">
        <v>2</v>
      </c>
      <c r="F11" s="35">
        <v>1</v>
      </c>
      <c r="G11" s="34">
        <v>2</v>
      </c>
      <c r="H11" s="34">
        <f t="shared" si="0"/>
        <v>5</v>
      </c>
      <c r="I11" s="32"/>
    </row>
    <row r="12" spans="1:9" ht="21" thickBot="1">
      <c r="A12" s="36" t="s">
        <v>6</v>
      </c>
      <c r="B12" s="37">
        <f>SUM(B3:B11)</f>
        <v>17</v>
      </c>
      <c r="C12" s="37">
        <f t="shared" ref="C12:H12" si="1">SUM(C3:C11)</f>
        <v>18</v>
      </c>
      <c r="D12" s="37">
        <f t="shared" si="1"/>
        <v>24</v>
      </c>
      <c r="E12" s="37">
        <f t="shared" si="1"/>
        <v>51</v>
      </c>
      <c r="F12" s="37">
        <f t="shared" si="1"/>
        <v>25</v>
      </c>
      <c r="G12" s="37">
        <f t="shared" si="1"/>
        <v>37</v>
      </c>
      <c r="H12" s="38">
        <f t="shared" si="1"/>
        <v>172</v>
      </c>
    </row>
    <row r="13" spans="1:9">
      <c r="A13" s="6" t="s">
        <v>16</v>
      </c>
      <c r="B13" s="5">
        <f>B12/247</f>
        <v>6.8825910931174086E-2</v>
      </c>
      <c r="C13" s="5">
        <f>C12/303</f>
        <v>5.9405940594059403E-2</v>
      </c>
      <c r="D13" s="5">
        <f>D12/324</f>
        <v>7.407407407407407E-2</v>
      </c>
      <c r="E13" s="5">
        <f>E12/545</f>
        <v>9.3577981651376152E-2</v>
      </c>
      <c r="F13" s="5">
        <f>F12/300</f>
        <v>8.3333333333333329E-2</v>
      </c>
      <c r="G13" s="7">
        <f>G12/183</f>
        <v>0.20218579234972678</v>
      </c>
      <c r="H13" s="5">
        <f>H12/1902</f>
        <v>9.0431125131440596E-2</v>
      </c>
    </row>
    <row r="15" spans="1:9">
      <c r="A15" s="29" t="s">
        <v>29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41">
      <c r="A17" s="3">
        <v>44797</v>
      </c>
      <c r="B17" s="2">
        <v>1</v>
      </c>
      <c r="C17" s="1"/>
      <c r="D17" s="2"/>
      <c r="E17" s="2"/>
      <c r="F17" s="1"/>
      <c r="G17" s="14"/>
      <c r="H17" s="1">
        <f t="shared" ref="H17:H21" si="2">SUM(B17:G17)</f>
        <v>1</v>
      </c>
    </row>
    <row r="18" spans="1:41">
      <c r="A18" s="3">
        <v>44805</v>
      </c>
      <c r="B18" s="1"/>
      <c r="C18" s="1"/>
      <c r="D18" s="1"/>
      <c r="E18" s="1"/>
      <c r="F18" s="1">
        <v>1</v>
      </c>
      <c r="G18" s="1">
        <v>1</v>
      </c>
      <c r="H18" s="1">
        <f t="shared" si="2"/>
        <v>2</v>
      </c>
    </row>
    <row r="19" spans="1:41">
      <c r="A19" s="3">
        <v>44806</v>
      </c>
      <c r="B19" s="1"/>
      <c r="C19" s="1"/>
      <c r="D19" s="1"/>
      <c r="E19" s="1">
        <v>1</v>
      </c>
      <c r="F19" s="1"/>
      <c r="G19" s="1"/>
      <c r="H19" s="1">
        <f t="shared" si="2"/>
        <v>1</v>
      </c>
    </row>
    <row r="20" spans="1:41">
      <c r="A20" s="3">
        <v>44809</v>
      </c>
      <c r="B20" s="1"/>
      <c r="C20" s="1"/>
      <c r="D20" s="1"/>
      <c r="E20" s="1">
        <v>1</v>
      </c>
      <c r="F20" s="1"/>
      <c r="G20" s="1"/>
      <c r="H20" s="1">
        <f t="shared" si="2"/>
        <v>1</v>
      </c>
    </row>
    <row r="21" spans="1:41">
      <c r="A21" s="3">
        <v>44812</v>
      </c>
      <c r="B21" s="1"/>
      <c r="C21" s="1"/>
      <c r="D21" s="1"/>
      <c r="E21" s="1"/>
      <c r="F21" s="1"/>
      <c r="G21" s="1">
        <v>1</v>
      </c>
      <c r="H21" s="1">
        <f t="shared" si="2"/>
        <v>1</v>
      </c>
    </row>
    <row r="22" spans="1:41">
      <c r="A22" s="1" t="s">
        <v>32</v>
      </c>
      <c r="B22" s="1">
        <f>SUM(B17:B21)</f>
        <v>1</v>
      </c>
      <c r="C22" s="1">
        <f t="shared" ref="C22:H22" si="3">SUM(C17:C21)</f>
        <v>0</v>
      </c>
      <c r="D22" s="1">
        <f t="shared" si="3"/>
        <v>0</v>
      </c>
      <c r="E22" s="1">
        <f t="shared" si="3"/>
        <v>2</v>
      </c>
      <c r="F22" s="1">
        <f t="shared" si="3"/>
        <v>1</v>
      </c>
      <c r="G22" s="1">
        <f t="shared" si="3"/>
        <v>2</v>
      </c>
      <c r="H22" s="1">
        <f t="shared" si="3"/>
        <v>6</v>
      </c>
      <c r="I22" s="4"/>
    </row>
    <row r="24" spans="1:41">
      <c r="A24" s="3">
        <v>44806</v>
      </c>
      <c r="B24" s="4" t="s">
        <v>34</v>
      </c>
      <c r="C24" t="s">
        <v>35</v>
      </c>
    </row>
    <row r="25" spans="1:41">
      <c r="A25" s="39">
        <v>44810</v>
      </c>
      <c r="B25" s="4" t="s">
        <v>37</v>
      </c>
      <c r="C25" t="s">
        <v>38</v>
      </c>
    </row>
    <row r="26" spans="1:41">
      <c r="A26" s="39">
        <v>44812</v>
      </c>
      <c r="B26" s="4" t="s">
        <v>34</v>
      </c>
      <c r="C26" t="s">
        <v>39</v>
      </c>
    </row>
    <row r="28" spans="1:41">
      <c r="A28" s="12" t="s">
        <v>30</v>
      </c>
    </row>
    <row r="29" spans="1:41">
      <c r="A29" s="17" t="s">
        <v>0</v>
      </c>
      <c r="B29" s="1" t="s">
        <v>24</v>
      </c>
      <c r="C29" s="18" t="s">
        <v>25</v>
      </c>
      <c r="D29" s="18" t="s">
        <v>26</v>
      </c>
      <c r="E29" s="18" t="s">
        <v>27</v>
      </c>
      <c r="F29" s="18" t="s">
        <v>33</v>
      </c>
      <c r="G29" s="10" t="s">
        <v>28</v>
      </c>
      <c r="U29" s="4"/>
      <c r="AB29" s="4"/>
      <c r="AC29" s="4"/>
      <c r="AD29" s="4"/>
      <c r="AE29" s="19"/>
      <c r="AJ29" s="20"/>
      <c r="AK29" s="20"/>
      <c r="AO29" s="4"/>
    </row>
    <row r="30" spans="1:41">
      <c r="A30" s="4"/>
      <c r="B30" s="21">
        <v>1</v>
      </c>
      <c r="C30" s="11">
        <v>0</v>
      </c>
      <c r="D30" s="11">
        <v>1</v>
      </c>
      <c r="E30" s="11">
        <v>0</v>
      </c>
      <c r="F30" s="11">
        <v>0</v>
      </c>
      <c r="G30" s="11">
        <v>5</v>
      </c>
      <c r="U30" s="4"/>
      <c r="AB30" s="4"/>
      <c r="AC30" s="4"/>
      <c r="AD30" s="4"/>
      <c r="AE30" s="19"/>
      <c r="AJ30" s="20"/>
      <c r="AK30" s="20"/>
      <c r="AO30" s="4"/>
    </row>
    <row r="31" spans="1:41">
      <c r="A31" s="4"/>
      <c r="B31" s="21">
        <v>2</v>
      </c>
      <c r="C31" s="11">
        <v>0</v>
      </c>
      <c r="D31" s="11">
        <v>2</v>
      </c>
      <c r="E31" s="11">
        <v>0</v>
      </c>
      <c r="F31" s="11">
        <v>0</v>
      </c>
      <c r="G31" s="11">
        <v>5</v>
      </c>
      <c r="H31" s="4"/>
      <c r="I31" s="4"/>
      <c r="J31" s="4"/>
      <c r="K31" s="4"/>
      <c r="L31" s="15"/>
      <c r="M31" s="15"/>
      <c r="N31" s="15"/>
      <c r="O31" s="15"/>
      <c r="U31" s="4"/>
      <c r="X31" s="4"/>
      <c r="Y31" s="22"/>
      <c r="Z31" s="22"/>
      <c r="AA31" s="22"/>
      <c r="AB31" s="23"/>
      <c r="AC31" s="23"/>
      <c r="AD31" s="23"/>
      <c r="AE31" s="24"/>
      <c r="AF31" s="19"/>
      <c r="AG31" s="19"/>
      <c r="AJ31" s="20"/>
      <c r="AK31" s="20"/>
      <c r="AL31" s="20"/>
      <c r="AO31" s="4"/>
    </row>
    <row r="32" spans="1:41">
      <c r="A32" s="4"/>
      <c r="B32" s="21">
        <v>3</v>
      </c>
      <c r="C32" s="11">
        <v>0</v>
      </c>
      <c r="D32" s="11">
        <v>2</v>
      </c>
      <c r="E32" s="11">
        <v>2</v>
      </c>
      <c r="F32" s="11">
        <v>1</v>
      </c>
      <c r="G32" s="11">
        <v>5</v>
      </c>
      <c r="H32" s="4"/>
      <c r="I32" s="4"/>
      <c r="J32" s="4"/>
      <c r="K32" s="4"/>
      <c r="L32" s="15"/>
      <c r="M32" s="15"/>
      <c r="N32" s="15"/>
      <c r="O32" s="15"/>
      <c r="U32" s="4"/>
      <c r="X32" s="4"/>
      <c r="Y32" s="22"/>
      <c r="Z32" s="22"/>
      <c r="AA32" s="22"/>
      <c r="AB32" s="23"/>
      <c r="AC32" s="23"/>
      <c r="AD32" s="23"/>
      <c r="AE32" s="24"/>
      <c r="AF32" s="19"/>
      <c r="AG32" s="19"/>
      <c r="AJ32" s="20"/>
      <c r="AK32" s="20"/>
      <c r="AL32" s="20"/>
      <c r="AO32" s="4"/>
    </row>
    <row r="33" spans="1:41">
      <c r="A33" s="4"/>
      <c r="B33" s="21">
        <v>4</v>
      </c>
      <c r="C33" s="11">
        <v>0</v>
      </c>
      <c r="D33" s="11">
        <v>2</v>
      </c>
      <c r="E33" s="11">
        <v>0</v>
      </c>
      <c r="F33" s="11">
        <v>0</v>
      </c>
      <c r="G33" s="11">
        <v>2</v>
      </c>
      <c r="H33" s="4"/>
      <c r="I33" s="4"/>
      <c r="J33" s="4"/>
      <c r="K33" s="4"/>
      <c r="L33" s="15"/>
      <c r="M33" s="15"/>
      <c r="N33" s="15"/>
      <c r="O33" s="15"/>
      <c r="U33" s="4"/>
      <c r="X33" s="4"/>
      <c r="Y33" s="22"/>
      <c r="Z33" s="22"/>
      <c r="AA33" s="22"/>
      <c r="AB33" s="23"/>
      <c r="AC33" s="23"/>
      <c r="AD33" s="23"/>
      <c r="AE33" s="24"/>
      <c r="AF33" s="19"/>
      <c r="AG33" s="19"/>
      <c r="AJ33" s="20"/>
      <c r="AK33" s="20"/>
      <c r="AL33" s="20"/>
      <c r="AO33" s="4"/>
    </row>
    <row r="34" spans="1:41">
      <c r="A34" s="4"/>
      <c r="B34" s="21" t="s">
        <v>6</v>
      </c>
      <c r="C34" s="25">
        <v>0</v>
      </c>
      <c r="D34" s="25">
        <v>7</v>
      </c>
      <c r="E34" s="25">
        <v>2</v>
      </c>
      <c r="F34" s="25">
        <v>1</v>
      </c>
      <c r="G34" s="25">
        <v>17</v>
      </c>
      <c r="H34" s="4"/>
      <c r="I34" s="4"/>
      <c r="J34" s="4"/>
      <c r="K34" s="4"/>
      <c r="L34" s="15"/>
      <c r="M34" s="15"/>
      <c r="N34" s="15"/>
      <c r="O34" s="15"/>
      <c r="U34" s="4"/>
      <c r="X34" s="4"/>
      <c r="Y34" s="22"/>
      <c r="Z34" s="22"/>
      <c r="AA34" s="22"/>
      <c r="AB34" s="23"/>
      <c r="AC34" s="23"/>
      <c r="AD34" s="23"/>
      <c r="AE34" s="24"/>
      <c r="AF34" s="19"/>
      <c r="AG34" s="19"/>
      <c r="AJ34" s="20"/>
      <c r="AK34" s="20"/>
      <c r="AL34" s="20"/>
      <c r="AO34" s="4"/>
    </row>
    <row r="35" spans="1:41">
      <c r="A35" s="26" t="s">
        <v>1</v>
      </c>
      <c r="B35" s="1" t="s">
        <v>24</v>
      </c>
      <c r="C35" s="18" t="s">
        <v>25</v>
      </c>
      <c r="D35" s="18" t="s">
        <v>26</v>
      </c>
      <c r="E35" s="18" t="s">
        <v>27</v>
      </c>
      <c r="F35" s="18" t="s">
        <v>33</v>
      </c>
      <c r="G35" s="10" t="s">
        <v>28</v>
      </c>
      <c r="H35" s="4"/>
      <c r="I35" s="4"/>
      <c r="J35" s="4"/>
      <c r="K35" s="4"/>
      <c r="L35" s="15"/>
      <c r="M35" s="15"/>
      <c r="N35" s="15"/>
      <c r="O35" s="15"/>
      <c r="U35" s="4"/>
      <c r="X35" s="4"/>
      <c r="Y35" s="22"/>
      <c r="Z35" s="22"/>
      <c r="AA35" s="22"/>
      <c r="AB35" s="23"/>
      <c r="AC35" s="23"/>
      <c r="AD35" s="23"/>
      <c r="AE35" s="24"/>
      <c r="AF35" s="19"/>
      <c r="AG35" s="19"/>
      <c r="AJ35" s="20"/>
      <c r="AK35" s="20"/>
      <c r="AL35" s="20"/>
      <c r="AO35" s="4"/>
    </row>
    <row r="36" spans="1:41">
      <c r="A36" s="4"/>
      <c r="B36" s="2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3</v>
      </c>
      <c r="H36" s="4"/>
      <c r="I36" s="4"/>
      <c r="J36" s="4"/>
      <c r="K36" s="4"/>
      <c r="L36" s="15"/>
      <c r="M36" s="15"/>
      <c r="N36" s="15"/>
      <c r="O36" s="15"/>
      <c r="U36" s="4"/>
      <c r="X36" s="4"/>
      <c r="Y36" s="22"/>
      <c r="Z36" s="22"/>
      <c r="AA36" s="22"/>
      <c r="AB36" s="23"/>
      <c r="AC36" s="23"/>
      <c r="AD36" s="23"/>
      <c r="AE36" s="24"/>
      <c r="AF36" s="19"/>
      <c r="AG36" s="19"/>
      <c r="AJ36" s="20"/>
      <c r="AK36" s="20"/>
      <c r="AL36" s="20"/>
      <c r="AO36" s="4"/>
    </row>
    <row r="37" spans="1:41">
      <c r="A37" s="4"/>
      <c r="B37" s="21">
        <v>2</v>
      </c>
      <c r="C37" s="11">
        <v>0</v>
      </c>
      <c r="D37" s="11">
        <v>1</v>
      </c>
      <c r="E37" s="11">
        <v>2</v>
      </c>
      <c r="F37" s="11">
        <v>0</v>
      </c>
      <c r="G37" s="11">
        <v>7</v>
      </c>
      <c r="H37" s="4"/>
      <c r="I37" s="4"/>
      <c r="J37" s="4"/>
      <c r="K37" s="4"/>
      <c r="L37" s="15"/>
      <c r="M37" s="15"/>
      <c r="N37" s="15"/>
      <c r="O37" s="15"/>
      <c r="U37" s="4"/>
      <c r="X37" s="4"/>
      <c r="Y37" s="22"/>
      <c r="Z37" s="22"/>
      <c r="AA37" s="22"/>
      <c r="AB37" s="23"/>
      <c r="AC37" s="23"/>
      <c r="AD37" s="23"/>
      <c r="AE37" s="24"/>
      <c r="AF37" s="19"/>
      <c r="AG37" s="19"/>
      <c r="AJ37" s="20"/>
      <c r="AK37" s="20"/>
      <c r="AL37" s="20"/>
      <c r="AO37" s="4"/>
    </row>
    <row r="38" spans="1:41">
      <c r="A38" s="4"/>
      <c r="B38" s="21">
        <v>3</v>
      </c>
      <c r="C38" s="11">
        <v>1</v>
      </c>
      <c r="D38" s="11">
        <v>2</v>
      </c>
      <c r="E38" s="11">
        <v>1</v>
      </c>
      <c r="F38" s="11">
        <v>0</v>
      </c>
      <c r="G38" s="11">
        <v>4</v>
      </c>
      <c r="H38" s="4"/>
      <c r="I38" s="4"/>
      <c r="J38" s="4"/>
      <c r="K38" s="4"/>
      <c r="L38" s="15"/>
      <c r="M38" s="15"/>
      <c r="N38" s="15"/>
      <c r="O38" s="15"/>
      <c r="U38" s="4"/>
      <c r="X38" s="4"/>
      <c r="Y38" s="22"/>
      <c r="Z38" s="22"/>
      <c r="AA38" s="22"/>
      <c r="AB38" s="23"/>
      <c r="AC38" s="23"/>
      <c r="AD38" s="23"/>
      <c r="AE38" s="24"/>
      <c r="AF38" s="19"/>
      <c r="AG38" s="19"/>
      <c r="AJ38" s="20"/>
      <c r="AK38" s="20"/>
      <c r="AL38" s="20"/>
      <c r="AM38" s="20"/>
      <c r="AN38" s="27"/>
      <c r="AO38" s="4"/>
    </row>
    <row r="39" spans="1:41">
      <c r="B39" s="21">
        <v>4</v>
      </c>
      <c r="C39" s="11">
        <v>0</v>
      </c>
      <c r="D39" s="11">
        <v>1</v>
      </c>
      <c r="E39" s="11">
        <v>2</v>
      </c>
      <c r="F39" s="11">
        <v>0</v>
      </c>
      <c r="G39" s="11">
        <v>4</v>
      </c>
      <c r="H39" s="4"/>
      <c r="I39" s="4"/>
      <c r="J39" s="4"/>
      <c r="K39" s="4"/>
      <c r="L39" s="15"/>
      <c r="M39" s="15"/>
      <c r="N39" s="15"/>
      <c r="O39" s="15"/>
      <c r="U39" s="4"/>
      <c r="X39" s="4"/>
      <c r="Y39" s="22"/>
      <c r="Z39" s="22"/>
      <c r="AA39" s="22"/>
      <c r="AB39" s="23"/>
      <c r="AC39" s="23"/>
      <c r="AD39" s="23"/>
      <c r="AE39" s="24"/>
      <c r="AF39" s="19"/>
      <c r="AG39" s="19"/>
      <c r="AJ39" s="20"/>
      <c r="AK39" s="20"/>
      <c r="AL39" s="20"/>
      <c r="AM39" s="20"/>
      <c r="AO39" s="4"/>
    </row>
    <row r="40" spans="1:41">
      <c r="B40" s="21" t="s">
        <v>6</v>
      </c>
      <c r="C40" s="25">
        <v>1</v>
      </c>
      <c r="D40" s="25">
        <v>4</v>
      </c>
      <c r="E40" s="25">
        <v>5</v>
      </c>
      <c r="F40" s="25">
        <v>0</v>
      </c>
      <c r="G40" s="25">
        <v>18</v>
      </c>
      <c r="H40" s="4"/>
      <c r="I40" s="4"/>
      <c r="J40" s="4"/>
      <c r="K40" s="4"/>
      <c r="L40" s="15"/>
      <c r="M40" s="15"/>
      <c r="N40" s="15"/>
      <c r="O40" s="15"/>
      <c r="U40" s="4"/>
      <c r="X40" s="4"/>
      <c r="Y40" s="22"/>
      <c r="Z40" s="22"/>
      <c r="AA40" s="22"/>
      <c r="AB40" s="23"/>
      <c r="AC40" s="23"/>
      <c r="AD40" s="23"/>
      <c r="AE40" s="24"/>
      <c r="AF40" s="19"/>
      <c r="AG40" s="19"/>
      <c r="AJ40" s="20"/>
      <c r="AK40" s="20"/>
      <c r="AL40" s="20"/>
      <c r="AM40" s="20"/>
      <c r="AO40" s="4"/>
    </row>
    <row r="41" spans="1:41">
      <c r="A41" s="17" t="s">
        <v>2</v>
      </c>
      <c r="B41" s="1" t="s">
        <v>24</v>
      </c>
      <c r="C41" s="18" t="s">
        <v>25</v>
      </c>
      <c r="D41" s="18" t="s">
        <v>26</v>
      </c>
      <c r="E41" s="18" t="s">
        <v>27</v>
      </c>
      <c r="F41" s="18" t="s">
        <v>33</v>
      </c>
      <c r="G41" s="10" t="s">
        <v>28</v>
      </c>
      <c r="H41" s="4"/>
      <c r="I41" s="4"/>
      <c r="J41" s="4"/>
      <c r="K41" s="4"/>
      <c r="L41" s="15"/>
      <c r="M41" s="15"/>
      <c r="N41" s="15"/>
      <c r="O41" s="15"/>
      <c r="U41" s="4"/>
      <c r="X41" s="4"/>
      <c r="Y41" s="22"/>
      <c r="Z41" s="22"/>
      <c r="AA41" s="22"/>
      <c r="AB41" s="23"/>
      <c r="AC41" s="23"/>
      <c r="AD41" s="23"/>
      <c r="AE41" s="24"/>
      <c r="AF41" s="19"/>
      <c r="AG41" s="19"/>
      <c r="AJ41" s="20"/>
      <c r="AK41" s="20"/>
      <c r="AL41" s="20"/>
      <c r="AO41" s="4"/>
    </row>
    <row r="42" spans="1:41">
      <c r="A42" s="4"/>
      <c r="B42" s="21">
        <v>1</v>
      </c>
      <c r="C42" s="11">
        <v>1</v>
      </c>
      <c r="D42" s="11">
        <v>1</v>
      </c>
      <c r="E42" s="11">
        <v>0</v>
      </c>
      <c r="F42" s="11">
        <v>0</v>
      </c>
      <c r="G42" s="11">
        <v>8</v>
      </c>
      <c r="H42" s="4"/>
      <c r="I42" s="4"/>
      <c r="J42" s="4"/>
      <c r="K42" s="4"/>
      <c r="L42" s="15"/>
      <c r="M42" s="15"/>
      <c r="N42" s="15"/>
      <c r="O42" s="15"/>
      <c r="U42" s="4"/>
      <c r="X42" s="4"/>
      <c r="Y42" s="22"/>
      <c r="Z42" s="22"/>
      <c r="AA42" s="22"/>
      <c r="AB42" s="23"/>
      <c r="AC42" s="23"/>
      <c r="AD42" s="23"/>
      <c r="AE42" s="24"/>
      <c r="AF42" s="19"/>
      <c r="AG42" s="19"/>
      <c r="AJ42" s="20"/>
      <c r="AK42" s="20"/>
      <c r="AL42" s="20"/>
      <c r="AM42" s="20"/>
      <c r="AO42" s="4"/>
    </row>
    <row r="43" spans="1:41">
      <c r="A43" s="4"/>
      <c r="B43" s="21">
        <v>2</v>
      </c>
      <c r="C43" s="11">
        <v>0</v>
      </c>
      <c r="D43" s="11">
        <v>2</v>
      </c>
      <c r="E43" s="11">
        <v>0</v>
      </c>
      <c r="F43" s="11">
        <v>0</v>
      </c>
      <c r="G43" s="11">
        <v>4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22"/>
      <c r="Z43" s="22"/>
      <c r="AA43" s="22"/>
      <c r="AB43" s="23"/>
      <c r="AC43" s="23"/>
      <c r="AD43" s="23"/>
      <c r="AE43" s="24"/>
      <c r="AF43" s="19"/>
      <c r="AG43" s="19"/>
      <c r="AJ43" s="20"/>
      <c r="AK43" s="20"/>
      <c r="AL43" s="20"/>
      <c r="AM43" s="20"/>
      <c r="AO43" s="4"/>
    </row>
    <row r="44" spans="1:41">
      <c r="B44" s="21">
        <v>3</v>
      </c>
      <c r="C44" s="11">
        <v>0</v>
      </c>
      <c r="D44" s="11">
        <v>2</v>
      </c>
      <c r="E44" s="11">
        <v>1</v>
      </c>
      <c r="F44" s="11">
        <v>0</v>
      </c>
      <c r="G44" s="11">
        <v>5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22"/>
      <c r="Z44" s="22"/>
      <c r="AA44" s="22"/>
      <c r="AB44" s="23"/>
      <c r="AC44" s="23"/>
      <c r="AD44" s="23"/>
      <c r="AE44" s="24"/>
      <c r="AF44" s="19"/>
      <c r="AG44" s="19"/>
      <c r="AJ44" s="20"/>
      <c r="AK44" s="20"/>
      <c r="AL44" s="20"/>
      <c r="AM44" s="20"/>
      <c r="AO44" s="4"/>
    </row>
    <row r="45" spans="1:41">
      <c r="A45" s="4"/>
      <c r="B45" s="21">
        <v>4</v>
      </c>
      <c r="C45" s="11">
        <v>1</v>
      </c>
      <c r="D45" s="11">
        <v>3</v>
      </c>
      <c r="E45" s="11">
        <v>1</v>
      </c>
      <c r="F45" s="11">
        <v>0</v>
      </c>
      <c r="G45" s="11">
        <v>7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22"/>
      <c r="Z45" s="22"/>
      <c r="AA45" s="22"/>
      <c r="AB45" s="23"/>
      <c r="AC45" s="23"/>
      <c r="AD45" s="23"/>
      <c r="AE45" s="24"/>
      <c r="AF45" s="19"/>
      <c r="AG45" s="19"/>
      <c r="AJ45" s="20"/>
      <c r="AK45" s="20"/>
      <c r="AL45" s="20"/>
      <c r="AM45" s="20"/>
      <c r="AO45" s="4"/>
    </row>
    <row r="46" spans="1:41">
      <c r="B46" s="21" t="s">
        <v>6</v>
      </c>
      <c r="C46" s="25">
        <v>2</v>
      </c>
      <c r="D46" s="25">
        <v>8</v>
      </c>
      <c r="E46" s="25">
        <v>2</v>
      </c>
      <c r="F46" s="25">
        <v>0</v>
      </c>
      <c r="G46" s="25">
        <v>24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22"/>
      <c r="Z46" s="22"/>
      <c r="AA46" s="22"/>
      <c r="AB46" s="23"/>
      <c r="AC46" s="23"/>
      <c r="AD46" s="23"/>
      <c r="AE46" s="24"/>
      <c r="AF46" s="19"/>
      <c r="AG46" s="19"/>
      <c r="AJ46" s="20"/>
      <c r="AK46" s="20"/>
      <c r="AL46" s="20"/>
      <c r="AM46" s="20"/>
      <c r="AO46" s="4"/>
    </row>
    <row r="47" spans="1:41">
      <c r="A47" s="17" t="s">
        <v>3</v>
      </c>
      <c r="B47" s="1" t="s">
        <v>24</v>
      </c>
      <c r="C47" s="18" t="s">
        <v>25</v>
      </c>
      <c r="D47" s="18" t="s">
        <v>26</v>
      </c>
      <c r="E47" s="18" t="s">
        <v>27</v>
      </c>
      <c r="F47" s="18" t="s">
        <v>33</v>
      </c>
      <c r="G47" s="10" t="s">
        <v>28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22"/>
      <c r="Z47" s="22"/>
      <c r="AA47" s="22"/>
      <c r="AB47" s="23"/>
      <c r="AC47" s="23"/>
      <c r="AD47" s="23"/>
      <c r="AE47" s="24"/>
      <c r="AF47" s="19"/>
      <c r="AG47" s="19"/>
      <c r="AJ47" s="20"/>
      <c r="AK47" s="20"/>
      <c r="AL47" s="20"/>
      <c r="AO47" s="4"/>
    </row>
    <row r="48" spans="1:41">
      <c r="A48" s="4"/>
      <c r="B48" s="21">
        <v>1</v>
      </c>
      <c r="C48" s="11">
        <v>0</v>
      </c>
      <c r="D48" s="11">
        <v>0</v>
      </c>
      <c r="E48" s="11">
        <v>1</v>
      </c>
      <c r="F48" s="11">
        <v>0</v>
      </c>
      <c r="G48" s="11">
        <v>8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22"/>
      <c r="Z48" s="22"/>
      <c r="AA48" s="22"/>
      <c r="AB48" s="23"/>
      <c r="AC48" s="23"/>
      <c r="AD48" s="23"/>
      <c r="AE48" s="24"/>
      <c r="AF48" s="19"/>
      <c r="AG48" s="19"/>
      <c r="AJ48" s="20"/>
      <c r="AK48" s="20"/>
      <c r="AL48" s="20"/>
      <c r="AO48" s="4"/>
    </row>
    <row r="49" spans="1:41">
      <c r="B49" s="21">
        <v>2</v>
      </c>
      <c r="C49" s="11">
        <v>2</v>
      </c>
      <c r="D49" s="11">
        <v>5</v>
      </c>
      <c r="E49" s="11">
        <v>3</v>
      </c>
      <c r="F49" s="11">
        <v>1</v>
      </c>
      <c r="G49" s="11">
        <v>17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22"/>
      <c r="Z49" s="22"/>
      <c r="AA49" s="22"/>
      <c r="AB49" s="23"/>
      <c r="AC49" s="23"/>
      <c r="AD49" s="23"/>
      <c r="AE49" s="24"/>
      <c r="AF49" s="19"/>
      <c r="AG49" s="19"/>
      <c r="AJ49" s="20"/>
      <c r="AK49" s="20"/>
      <c r="AL49" s="20"/>
      <c r="AO49" s="4"/>
    </row>
    <row r="50" spans="1:41">
      <c r="A50" s="4"/>
      <c r="B50" s="21">
        <v>3</v>
      </c>
      <c r="C50" s="11">
        <v>2</v>
      </c>
      <c r="D50" s="11">
        <v>4</v>
      </c>
      <c r="E50" s="11">
        <v>6</v>
      </c>
      <c r="F50" s="11">
        <v>1</v>
      </c>
      <c r="G50" s="11">
        <v>17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22"/>
      <c r="Z50" s="22"/>
      <c r="AA50" s="22"/>
      <c r="AB50" s="23"/>
      <c r="AC50" s="23"/>
      <c r="AD50" s="23"/>
      <c r="AE50" s="24"/>
      <c r="AF50" s="19"/>
      <c r="AG50" s="19"/>
      <c r="AJ50" s="20"/>
      <c r="AK50" s="20"/>
      <c r="AL50" s="20"/>
      <c r="AO50" s="4"/>
    </row>
    <row r="51" spans="1:41">
      <c r="A51" s="4"/>
      <c r="B51" s="21">
        <v>4</v>
      </c>
      <c r="C51" s="11">
        <v>1</v>
      </c>
      <c r="D51" s="11">
        <v>1</v>
      </c>
      <c r="E51" s="11">
        <v>2</v>
      </c>
      <c r="F51" s="11">
        <v>0</v>
      </c>
      <c r="G51" s="11">
        <v>9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22"/>
      <c r="Z51" s="22"/>
      <c r="AA51" s="22"/>
      <c r="AB51" s="23"/>
      <c r="AC51" s="23"/>
      <c r="AD51" s="23"/>
      <c r="AE51" s="24"/>
      <c r="AF51" s="19"/>
      <c r="AG51" s="19"/>
      <c r="AJ51" s="20"/>
      <c r="AK51" s="20"/>
      <c r="AL51" s="20"/>
      <c r="AO51" s="4"/>
    </row>
    <row r="52" spans="1:41">
      <c r="B52" s="21" t="s">
        <v>6</v>
      </c>
      <c r="C52" s="25">
        <v>5</v>
      </c>
      <c r="D52" s="25">
        <v>10</v>
      </c>
      <c r="E52" s="25">
        <v>12</v>
      </c>
      <c r="F52" s="25">
        <v>2</v>
      </c>
      <c r="G52" s="25">
        <v>51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22"/>
      <c r="Z52" s="22"/>
      <c r="AA52" s="22"/>
      <c r="AB52" s="23"/>
      <c r="AC52" s="23"/>
      <c r="AD52" s="23"/>
      <c r="AE52" s="24"/>
      <c r="AF52" s="19"/>
      <c r="AG52" s="19"/>
      <c r="AJ52" s="20"/>
      <c r="AK52" s="20"/>
      <c r="AL52" s="20"/>
      <c r="AO52" s="4"/>
    </row>
    <row r="53" spans="1:41">
      <c r="A53" s="26" t="s">
        <v>4</v>
      </c>
      <c r="B53" s="1" t="s">
        <v>24</v>
      </c>
      <c r="C53" s="18" t="s">
        <v>25</v>
      </c>
      <c r="D53" s="18" t="s">
        <v>26</v>
      </c>
      <c r="E53" s="18" t="s">
        <v>27</v>
      </c>
      <c r="F53" s="18" t="s">
        <v>33</v>
      </c>
      <c r="G53" s="10" t="s">
        <v>28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22"/>
      <c r="Z53" s="22"/>
      <c r="AA53" s="22"/>
      <c r="AB53" s="23"/>
      <c r="AC53" s="23"/>
      <c r="AD53" s="23"/>
      <c r="AE53" s="24"/>
      <c r="AF53" s="19"/>
      <c r="AG53" s="19"/>
      <c r="AJ53" s="20"/>
      <c r="AK53" s="20"/>
      <c r="AL53" s="20"/>
      <c r="AO53" s="4"/>
    </row>
    <row r="54" spans="1:41">
      <c r="A54" s="4"/>
      <c r="B54" s="21">
        <v>1</v>
      </c>
      <c r="C54" s="11">
        <v>0</v>
      </c>
      <c r="D54" s="11">
        <v>1</v>
      </c>
      <c r="E54" s="11">
        <v>0</v>
      </c>
      <c r="F54" s="11">
        <v>0</v>
      </c>
      <c r="G54" s="11">
        <v>4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22"/>
      <c r="Z54" s="22"/>
      <c r="AA54" s="22"/>
      <c r="AB54" s="23"/>
      <c r="AC54" s="23"/>
      <c r="AD54" s="23"/>
      <c r="AE54" s="24"/>
      <c r="AF54" s="19"/>
      <c r="AG54" s="19"/>
      <c r="AJ54" s="20"/>
      <c r="AK54" s="20"/>
      <c r="AL54" s="20"/>
      <c r="AO54" s="4"/>
    </row>
    <row r="55" spans="1:41">
      <c r="A55" s="4"/>
      <c r="B55" s="21">
        <v>2</v>
      </c>
      <c r="C55" s="11">
        <v>0</v>
      </c>
      <c r="D55" s="11">
        <v>2</v>
      </c>
      <c r="E55" s="11">
        <v>2</v>
      </c>
      <c r="F55" s="11">
        <v>0</v>
      </c>
      <c r="G55" s="11">
        <v>6</v>
      </c>
      <c r="H55" s="4"/>
      <c r="I55" s="4"/>
      <c r="J55" s="4"/>
      <c r="K55" s="4"/>
      <c r="L55" s="15"/>
      <c r="M55" s="15"/>
      <c r="N55" s="15"/>
      <c r="O55" s="15"/>
      <c r="U55" s="4"/>
      <c r="X55" s="4"/>
      <c r="Y55" s="22"/>
      <c r="Z55" s="22"/>
      <c r="AA55" s="22"/>
      <c r="AB55" s="23"/>
      <c r="AC55" s="23"/>
      <c r="AD55" s="23"/>
      <c r="AE55" s="24"/>
      <c r="AF55" s="19"/>
      <c r="AG55" s="19"/>
      <c r="AJ55" s="20"/>
      <c r="AK55" s="20"/>
      <c r="AL55" s="20"/>
      <c r="AO55" s="4"/>
    </row>
    <row r="56" spans="1:41">
      <c r="A56" s="4"/>
      <c r="B56" s="21">
        <v>3</v>
      </c>
      <c r="C56" s="11">
        <v>1</v>
      </c>
      <c r="D56" s="11">
        <v>1</v>
      </c>
      <c r="E56" s="11">
        <v>4</v>
      </c>
      <c r="F56" s="11">
        <v>0</v>
      </c>
      <c r="G56" s="11">
        <v>11</v>
      </c>
      <c r="H56" s="4"/>
      <c r="I56" s="4"/>
      <c r="J56" s="4"/>
      <c r="K56" s="4"/>
      <c r="L56" s="15"/>
      <c r="M56" s="15"/>
      <c r="N56" s="15"/>
      <c r="O56" s="15"/>
      <c r="U56" s="4"/>
      <c r="X56" s="4"/>
      <c r="Y56" s="22"/>
      <c r="Z56" s="22"/>
      <c r="AA56" s="22"/>
      <c r="AB56" s="23"/>
      <c r="AC56" s="23"/>
      <c r="AD56" s="23"/>
      <c r="AE56" s="24"/>
      <c r="AF56" s="19"/>
      <c r="AG56" s="19"/>
      <c r="AJ56" s="20"/>
      <c r="AK56" s="20"/>
      <c r="AL56" s="20"/>
      <c r="AO56" s="4"/>
    </row>
    <row r="57" spans="1:41">
      <c r="B57" s="21">
        <v>4</v>
      </c>
      <c r="C57" s="11">
        <v>0</v>
      </c>
      <c r="D57" s="11">
        <v>0</v>
      </c>
      <c r="E57" s="11">
        <v>4</v>
      </c>
      <c r="F57" s="11">
        <v>1</v>
      </c>
      <c r="G57" s="11">
        <v>4</v>
      </c>
      <c r="H57" s="4"/>
      <c r="I57" s="4"/>
      <c r="J57" s="4"/>
      <c r="K57" s="4"/>
      <c r="L57" s="15"/>
      <c r="M57" s="15"/>
      <c r="N57" s="15"/>
      <c r="O57" s="15"/>
      <c r="U57" s="4"/>
      <c r="X57" s="4"/>
      <c r="Y57" s="22"/>
      <c r="Z57" s="22"/>
      <c r="AA57" s="22"/>
      <c r="AB57" s="23"/>
      <c r="AC57" s="23"/>
      <c r="AD57" s="23"/>
      <c r="AE57" s="24"/>
      <c r="AF57" s="19"/>
      <c r="AG57" s="19"/>
      <c r="AJ57" s="20"/>
      <c r="AK57" s="20"/>
      <c r="AL57" s="20"/>
      <c r="AO57" s="4"/>
    </row>
    <row r="58" spans="1:41">
      <c r="B58" s="21" t="s">
        <v>6</v>
      </c>
      <c r="C58" s="25">
        <v>1</v>
      </c>
      <c r="D58" s="25">
        <v>4</v>
      </c>
      <c r="E58" s="25">
        <v>10</v>
      </c>
      <c r="F58" s="25">
        <v>1</v>
      </c>
      <c r="G58" s="25">
        <v>25</v>
      </c>
      <c r="H58" s="4"/>
      <c r="I58" s="4"/>
      <c r="J58" s="4"/>
      <c r="K58" s="4"/>
      <c r="L58" s="15"/>
      <c r="M58" s="15"/>
      <c r="N58" s="15"/>
      <c r="O58" s="15"/>
      <c r="U58" s="4"/>
      <c r="X58" s="4"/>
      <c r="Y58" s="22"/>
      <c r="Z58" s="22"/>
      <c r="AA58" s="22"/>
      <c r="AB58" s="23"/>
      <c r="AC58" s="23"/>
      <c r="AD58" s="23"/>
      <c r="AE58" s="24"/>
      <c r="AF58" s="19"/>
      <c r="AG58" s="19"/>
      <c r="AJ58" s="20"/>
      <c r="AK58" s="20"/>
      <c r="AL58" s="20"/>
      <c r="AO58" s="4"/>
    </row>
    <row r="59" spans="1:41">
      <c r="A59" s="28" t="s">
        <v>5</v>
      </c>
      <c r="B59" s="1" t="s">
        <v>24</v>
      </c>
      <c r="C59" s="18" t="s">
        <v>25</v>
      </c>
      <c r="D59" s="18" t="s">
        <v>26</v>
      </c>
      <c r="E59" s="18" t="s">
        <v>27</v>
      </c>
      <c r="F59" s="18" t="s">
        <v>33</v>
      </c>
      <c r="G59" s="10" t="s">
        <v>28</v>
      </c>
      <c r="H59" s="4"/>
      <c r="I59" s="4"/>
      <c r="J59" s="4"/>
      <c r="K59" s="4"/>
      <c r="L59" s="15"/>
      <c r="M59" s="15"/>
      <c r="N59" s="15"/>
      <c r="O59" s="15"/>
      <c r="U59" s="4"/>
      <c r="X59" s="4"/>
      <c r="Y59" s="22"/>
      <c r="Z59" s="22"/>
      <c r="AA59" s="22"/>
      <c r="AB59" s="23"/>
      <c r="AC59" s="23"/>
      <c r="AD59" s="23"/>
      <c r="AE59" s="24"/>
      <c r="AF59" s="19"/>
      <c r="AG59" s="19"/>
      <c r="AJ59" s="20"/>
      <c r="AK59" s="20"/>
      <c r="AL59" s="20"/>
      <c r="AO59" s="4"/>
    </row>
    <row r="60" spans="1:41">
      <c r="A60" s="4"/>
      <c r="B60" s="21">
        <v>1</v>
      </c>
      <c r="C60" s="11">
        <v>0</v>
      </c>
      <c r="D60" s="11">
        <v>9</v>
      </c>
      <c r="E60" s="11">
        <v>4</v>
      </c>
      <c r="F60" s="11">
        <v>1</v>
      </c>
      <c r="G60" s="11">
        <v>24</v>
      </c>
      <c r="H60" s="4"/>
      <c r="I60" s="4"/>
      <c r="J60" s="4"/>
      <c r="K60" s="4"/>
      <c r="L60" s="15"/>
      <c r="M60" s="15"/>
      <c r="N60" s="15"/>
      <c r="O60" s="15"/>
      <c r="U60" s="4"/>
      <c r="X60" s="4"/>
      <c r="Y60" s="22"/>
      <c r="Z60" s="22"/>
      <c r="AA60" s="22"/>
      <c r="AB60" s="23"/>
      <c r="AC60" s="23"/>
      <c r="AD60" s="23"/>
      <c r="AE60" s="24"/>
      <c r="AF60" s="19"/>
      <c r="AG60" s="19"/>
      <c r="AJ60" s="20"/>
      <c r="AK60" s="20"/>
      <c r="AL60" s="20"/>
      <c r="AO60" s="4"/>
    </row>
    <row r="61" spans="1:41">
      <c r="B61" s="21">
        <v>2</v>
      </c>
      <c r="C61" s="11">
        <v>1</v>
      </c>
      <c r="D61" s="11">
        <v>1</v>
      </c>
      <c r="E61" s="11">
        <v>6</v>
      </c>
      <c r="F61" s="11">
        <v>1</v>
      </c>
      <c r="G61" s="11">
        <v>13</v>
      </c>
      <c r="H61" s="4"/>
      <c r="I61" s="4"/>
      <c r="J61" s="4"/>
      <c r="K61" s="4"/>
      <c r="L61" s="15"/>
      <c r="M61" s="15"/>
      <c r="N61" s="15"/>
      <c r="O61" s="15"/>
      <c r="U61" s="4"/>
      <c r="X61" s="4"/>
      <c r="Y61" s="22"/>
      <c r="Z61" s="22"/>
      <c r="AA61" s="22"/>
      <c r="AB61" s="23"/>
      <c r="AC61" s="23"/>
      <c r="AD61" s="23"/>
      <c r="AE61" s="24"/>
      <c r="AF61" s="19"/>
      <c r="AG61" s="19"/>
      <c r="AJ61" s="20"/>
      <c r="AK61" s="20"/>
      <c r="AL61" s="20"/>
      <c r="AO61" s="4"/>
    </row>
    <row r="62" spans="1:41">
      <c r="A62" s="4"/>
      <c r="B62" s="21" t="s">
        <v>6</v>
      </c>
      <c r="C62" s="25">
        <v>1</v>
      </c>
      <c r="D62" s="25">
        <v>10</v>
      </c>
      <c r="E62" s="25">
        <v>10</v>
      </c>
      <c r="F62" s="25">
        <v>2</v>
      </c>
      <c r="G62" s="25">
        <v>37</v>
      </c>
      <c r="H62" s="4"/>
      <c r="I62" s="4"/>
      <c r="J62" s="4"/>
      <c r="K62" s="4"/>
      <c r="L62" s="15"/>
      <c r="M62" s="15"/>
      <c r="N62" s="15"/>
      <c r="O62" s="15"/>
      <c r="U62" s="4"/>
      <c r="X62" s="4"/>
      <c r="Y62" s="22"/>
      <c r="Z62" s="22"/>
      <c r="AA62" s="22"/>
      <c r="AB62" s="23"/>
      <c r="AC62" s="23"/>
      <c r="AD62" s="23"/>
      <c r="AE62" s="24"/>
      <c r="AF62" s="19"/>
      <c r="AG62" s="19"/>
      <c r="AJ62" s="20"/>
      <c r="AK62" s="20"/>
      <c r="AL62" s="20"/>
      <c r="AO62" s="4"/>
    </row>
    <row r="63" spans="1:41">
      <c r="A63" s="4"/>
      <c r="B63" s="24"/>
      <c r="C63" s="30"/>
      <c r="D63" s="30"/>
      <c r="E63" s="30"/>
      <c r="F63" s="30"/>
      <c r="G63" s="4"/>
      <c r="H63" s="4"/>
      <c r="I63" s="4"/>
      <c r="J63" s="4"/>
      <c r="K63" s="4"/>
      <c r="L63" s="15"/>
      <c r="M63" s="15"/>
      <c r="N63" s="15"/>
      <c r="O63" s="15"/>
      <c r="U63" s="4"/>
      <c r="X63" s="4"/>
      <c r="Y63" s="22"/>
      <c r="Z63" s="22"/>
      <c r="AA63" s="22"/>
      <c r="AB63" s="23"/>
      <c r="AC63" s="23"/>
      <c r="AD63" s="23"/>
      <c r="AE63" s="24"/>
      <c r="AF63" s="19"/>
      <c r="AG63" s="19"/>
      <c r="AJ63" s="20"/>
      <c r="AK63" s="20"/>
      <c r="AL63" s="20"/>
      <c r="AO63" s="4"/>
    </row>
    <row r="64" spans="1:41">
      <c r="A64" t="s">
        <v>23</v>
      </c>
    </row>
    <row r="65" spans="1:1">
      <c r="A65" t="s">
        <v>20</v>
      </c>
    </row>
    <row r="66" spans="1:1">
      <c r="A66" s="9" t="s">
        <v>36</v>
      </c>
    </row>
    <row r="67" spans="1:1">
      <c r="A67" s="9" t="s">
        <v>22</v>
      </c>
    </row>
    <row r="139" spans="1:1" s="16" customFormat="1" ht="18">
      <c r="A139" s="33"/>
    </row>
    <row r="140" spans="1:1" s="16" customFormat="1" ht="18">
      <c r="A140" s="33"/>
    </row>
    <row r="141" spans="1:1" s="16" customFormat="1" ht="18">
      <c r="A141" s="33"/>
    </row>
    <row r="142" spans="1:1" s="16" customFormat="1" ht="18">
      <c r="A142" s="33"/>
    </row>
    <row r="143" spans="1:1" s="16" customFormat="1" ht="18">
      <c r="A143" s="33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2022-09-08T20:50:40Z</dcterms:modified>
</cp:coreProperties>
</file>