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02E3BB68-0061-4540-AB5C-4E8A23F905F4}" xr6:coauthVersionLast="47" xr6:coauthVersionMax="47" xr10:uidLastSave="{00000000-0000-0000-0000-000000000000}"/>
  <bookViews>
    <workbookView xWindow="860" yWindow="212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E52" i="1"/>
  <c r="I16" i="1"/>
  <c r="D17" i="1"/>
  <c r="E17" i="1"/>
  <c r="F17" i="1"/>
  <c r="G17" i="1"/>
  <c r="H17" i="1"/>
  <c r="C17" i="1"/>
  <c r="I40" i="1"/>
  <c r="D41" i="1"/>
  <c r="E41" i="1"/>
  <c r="F41" i="1"/>
  <c r="G41" i="1"/>
  <c r="H41" i="1"/>
  <c r="C41" i="1"/>
  <c r="I39" i="1" l="1"/>
  <c r="I38" i="1"/>
  <c r="I34" i="1" l="1"/>
  <c r="I35" i="1"/>
  <c r="I36" i="1"/>
  <c r="I37" i="1"/>
  <c r="I33" i="1" l="1"/>
  <c r="I32" i="1" l="1"/>
  <c r="I31" i="1"/>
  <c r="I30" i="1" l="1"/>
  <c r="I23" i="1" l="1"/>
  <c r="I24" i="1"/>
  <c r="I25" i="1"/>
  <c r="I26" i="1"/>
  <c r="I27" i="1"/>
  <c r="I28" i="1"/>
  <c r="I29" i="1"/>
  <c r="I22" i="1" l="1"/>
  <c r="I15" i="1"/>
  <c r="I21" i="1" l="1"/>
  <c r="I41" i="1" s="1"/>
  <c r="I14" i="1" l="1"/>
  <c r="D18" i="1" l="1"/>
  <c r="E18" i="1"/>
  <c r="F18" i="1"/>
  <c r="G18" i="1"/>
  <c r="H18" i="1"/>
  <c r="C18" i="1" l="1"/>
  <c r="I13" i="1"/>
  <c r="I12" i="1"/>
  <c r="I11" i="1"/>
  <c r="I10" i="1"/>
  <c r="I9" i="1"/>
  <c r="I17" i="1" s="1"/>
  <c r="I18" i="1" l="1"/>
</calcChain>
</file>

<file path=xl/sharedStrings.xml><?xml version="1.0" encoding="utf-8"?>
<sst xmlns="http://schemas.openxmlformats.org/spreadsheetml/2006/main" count="52" uniqueCount="36">
  <si>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</si>
  <si>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</si>
  <si>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</si>
  <si>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</si>
  <si>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</si>
  <si>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</si>
  <si>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</si>
  <si>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</si>
  <si>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</si>
  <si>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</si>
  <si>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</si>
  <si>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</si>
  <si>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</si>
  <si>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</si>
  <si>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</si>
  <si>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</si>
  <si>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</si>
  <si>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</si>
  <si>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</si>
  <si>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</si>
  <si>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</si>
  <si>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</si>
  <si>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</si>
  <si>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※感染者数は、報告日ではなく、検査実施日で報告しています。</t>
    <rPh sb="1" eb="5">
      <t xml:space="preserve">カンセンシャスウ </t>
    </rPh>
    <rPh sb="7" eb="10">
      <t xml:space="preserve">ホウコクビ </t>
    </rPh>
    <rPh sb="15" eb="20">
      <t xml:space="preserve">ケンサジッシビ </t>
    </rPh>
    <rPh sb="21" eb="23">
      <t xml:space="preserve">ホウコクシテイマス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</si>
  <si>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</si>
  <si>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※県内の感染者急増に伴い、濃厚接触者・感染疑い例も急増しています。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3" eb="18">
      <t xml:space="preserve">ノウコウセッショクシャ </t>
    </rPh>
    <rPh sb="19" eb="22">
      <t xml:space="preserve">カンセンウタガイレイガ </t>
    </rPh>
    <rPh sb="25" eb="27">
      <t xml:space="preserve">キュウゾウシテイマス </t>
    </rPh>
    <phoneticPr fontId="1"/>
  </si>
  <si>
    <t>1名</t>
    <rPh sb="1" eb="2">
      <t xml:space="preserve">メイ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</si>
  <si>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</si>
  <si>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8/1判明分</t>
    <rPh sb="3" eb="6">
      <t xml:space="preserve">ハンメイブン </t>
    </rPh>
    <phoneticPr fontId="1"/>
  </si>
  <si>
    <t>(7/30検査分)</t>
    <rPh sb="5" eb="8">
      <t xml:space="preserve">ケンサブン </t>
    </rPh>
    <phoneticPr fontId="1"/>
  </si>
  <si>
    <t>8月</t>
  </si>
  <si>
    <t>※岩手県の8/1発表分の検査陽性率は、過去最多の78.4%です。感染爆発の予兆です。</t>
    <rPh sb="1" eb="4">
      <t xml:space="preserve">イワテケン </t>
    </rPh>
    <rPh sb="8" eb="11">
      <t xml:space="preserve">ハッピョウブンノ </t>
    </rPh>
    <rPh sb="12" eb="17">
      <t xml:space="preserve">ケンサヨウセイリツハ </t>
    </rPh>
    <rPh sb="19" eb="22">
      <t xml:space="preserve">カコタイタノ </t>
    </rPh>
    <rPh sb="34" eb="36">
      <t xml:space="preserve">バクハツガ </t>
    </rPh>
    <rPh sb="37" eb="39">
      <t xml:space="preserve">ヨチョウ </t>
    </rPh>
    <phoneticPr fontId="1"/>
  </si>
  <si>
    <t>　感染回避の慎重な行動を心がけて下さい。</t>
    <rPh sb="1" eb="5">
      <t xml:space="preserve">カンセンカイヒノ </t>
    </rPh>
    <phoneticPr fontId="1"/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</si>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</sst>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83" formatCode="0_);[Red]\(0\)"/>
  </numFmts>
  <fonts count="7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83" fontId="0" fillId="0" borderId="1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53"/>
  <sheetViews>
    <sheetView tabSelected="1" zoomScale="150" zoomScaleNormal="110" workbookViewId="0">
      <selection activeCell="C3" sqref="C3"/>
    </sheetView>
  </sheetViews>
  <sheetFormatPr baseColWidth="10" defaultRowHeight="20"/>
  <cols>
    <col min="2" max="2" width="13" bestFit="1" customWidth="1"/>
  </cols>
  <sheetData>
    <row r="1" spans="2:10">
      <c r="C1" s="8"/>
    </row>
    <row r="2" spans="2:10">
      <c r="B2" t="s">
        <v>12</v>
      </c>
      <c r="C2" s="6">
        <v>44775</v>
      </c>
      <c r="D2" s="5">
        <v>0.52083333333333337</v>
      </c>
      <c r="E2" t="s">
        <v>13</v>
      </c>
    </row>
    <row r="4" spans="2:10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10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10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10">
      <c r="C7" s="7"/>
      <c r="D7" s="7"/>
      <c r="E7" s="7"/>
      <c r="F7" s="7"/>
      <c r="G7" s="7"/>
      <c r="H7" s="7"/>
      <c r="I7" s="7"/>
    </row>
    <row r="8" spans="2:10">
      <c r="B8" s="1" t="s">
        <v>15</v>
      </c>
      <c r="C8" s="30" t="s">
        <v>0</v>
      </c>
      <c r="D8" s="18" t="s">
        <v>1</v>
      </c>
      <c r="E8" s="30" t="s">
        <v>2</v>
      </c>
      <c r="F8" s="30" t="s">
        <v>3</v>
      </c>
      <c r="G8" s="1" t="s">
        <v>4</v>
      </c>
      <c r="H8" s="33" t="s">
        <v>5</v>
      </c>
      <c r="I8" s="1" t="s">
        <v>6</v>
      </c>
    </row>
    <row r="9" spans="2:10">
      <c r="B9" s="1" t="s">
        <v>7</v>
      </c>
      <c r="C9" s="1">
        <v>1</v>
      </c>
      <c r="D9" s="1"/>
      <c r="E9" s="1"/>
      <c r="F9" s="1">
        <v>2</v>
      </c>
      <c r="G9" s="1"/>
      <c r="H9" s="1"/>
      <c r="I9" s="1">
        <f t="shared" ref="I9:I16" si="0">SUM(C9:H9)</f>
        <v>3</v>
      </c>
    </row>
    <row r="10" spans="2:10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">
        <v>7</v>
      </c>
      <c r="I10" s="1">
        <f t="shared" si="0"/>
        <v>14</v>
      </c>
    </row>
    <row r="11" spans="2:10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">
        <v>1</v>
      </c>
      <c r="I11" s="1">
        <f t="shared" si="0"/>
        <v>16</v>
      </c>
    </row>
    <row r="12" spans="2:10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">
        <v>3</v>
      </c>
      <c r="I12" s="1">
        <f t="shared" si="0"/>
        <v>15</v>
      </c>
    </row>
    <row r="13" spans="2:10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">
        <v>4</v>
      </c>
      <c r="I13" s="1">
        <f t="shared" si="0"/>
        <v>26</v>
      </c>
    </row>
    <row r="14" spans="2:10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">
        <v>1</v>
      </c>
      <c r="I14" s="1">
        <f t="shared" si="0"/>
        <v>10</v>
      </c>
    </row>
    <row r="15" spans="2:10">
      <c r="B15" s="1" t="s">
        <v>20</v>
      </c>
      <c r="C15" s="31">
        <v>7</v>
      </c>
      <c r="D15" s="31">
        <v>4</v>
      </c>
      <c r="E15" s="31">
        <v>8</v>
      </c>
      <c r="F15" s="31">
        <v>10</v>
      </c>
      <c r="G15" s="1">
        <v>4</v>
      </c>
      <c r="H15" s="31">
        <v>10</v>
      </c>
      <c r="I15" s="19">
        <f t="shared" si="0"/>
        <v>43</v>
      </c>
      <c r="J15" s="17" t="s">
        <v>22</v>
      </c>
    </row>
    <row r="16" spans="2:10" s="28" customFormat="1" ht="21" thickBot="1">
      <c r="B16" s="9" t="s">
        <v>30</v>
      </c>
      <c r="C16" s="32"/>
      <c r="D16" s="32"/>
      <c r="E16" s="32"/>
      <c r="F16" s="32"/>
      <c r="G16" s="23"/>
      <c r="H16" s="32"/>
      <c r="I16" s="1">
        <f t="shared" si="0"/>
        <v>0</v>
      </c>
      <c r="J16" s="27"/>
    </row>
    <row r="17" spans="2:10" ht="21" thickBot="1">
      <c r="B17" s="10" t="s">
        <v>6</v>
      </c>
      <c r="C17" s="11">
        <f>SUM(C9:C16)</f>
        <v>15</v>
      </c>
      <c r="D17" s="11">
        <f t="shared" ref="D17:I17" si="1">SUM(D9:D16)</f>
        <v>13</v>
      </c>
      <c r="E17" s="11">
        <f t="shared" si="1"/>
        <v>21</v>
      </c>
      <c r="F17" s="11">
        <f t="shared" si="1"/>
        <v>37</v>
      </c>
      <c r="G17" s="11">
        <f t="shared" si="1"/>
        <v>15</v>
      </c>
      <c r="H17" s="11">
        <f t="shared" si="1"/>
        <v>26</v>
      </c>
      <c r="I17" s="11">
        <f t="shared" si="1"/>
        <v>127</v>
      </c>
    </row>
    <row r="18" spans="2:10" ht="21" thickBot="1">
      <c r="B18" s="13" t="s">
        <v>18</v>
      </c>
      <c r="C18" s="12">
        <f>C17/247</f>
        <v>6.0728744939271252E-2</v>
      </c>
      <c r="D18" s="12">
        <f>D17/303</f>
        <v>4.2904290429042903E-2</v>
      </c>
      <c r="E18" s="12">
        <f>E17/324</f>
        <v>6.4814814814814811E-2</v>
      </c>
      <c r="F18" s="12">
        <f>F17/545</f>
        <v>6.7889908256880738E-2</v>
      </c>
      <c r="G18" s="12">
        <f>G17/300</f>
        <v>0.05</v>
      </c>
      <c r="H18" s="14">
        <f>H17/183</f>
        <v>0.14207650273224043</v>
      </c>
      <c r="I18" s="15">
        <f>I17/1902</f>
        <v>6.6771819137749738E-2</v>
      </c>
    </row>
    <row r="20" spans="2:10">
      <c r="B20" s="1" t="s">
        <v>14</v>
      </c>
      <c r="C20" s="2" t="s">
        <v>0</v>
      </c>
      <c r="D20" s="1" t="s">
        <v>1</v>
      </c>
      <c r="E20" s="2" t="s">
        <v>2</v>
      </c>
      <c r="F20" s="2" t="s">
        <v>3</v>
      </c>
      <c r="G20" s="1" t="s">
        <v>4</v>
      </c>
      <c r="H20" s="29" t="s">
        <v>5</v>
      </c>
      <c r="I20" s="1" t="s">
        <v>6</v>
      </c>
    </row>
    <row r="21" spans="2:10">
      <c r="B21" s="4">
        <v>44743</v>
      </c>
      <c r="C21" s="1"/>
      <c r="D21" s="1">
        <v>1</v>
      </c>
      <c r="E21" s="1"/>
      <c r="F21" s="1"/>
      <c r="G21" s="1"/>
      <c r="H21" s="1"/>
      <c r="I21" s="1">
        <f t="shared" ref="I21:I40" si="2">SUM(C21:H21)</f>
        <v>1</v>
      </c>
    </row>
    <row r="22" spans="2:10">
      <c r="B22" s="4">
        <v>44747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>
      <c r="B23" s="4">
        <v>44751</v>
      </c>
      <c r="C23" s="1">
        <v>1</v>
      </c>
      <c r="D23" s="1"/>
      <c r="E23" s="1"/>
      <c r="F23" s="1"/>
      <c r="G23" s="1"/>
      <c r="H23" s="1"/>
      <c r="I23" s="1">
        <f t="shared" si="2"/>
        <v>1</v>
      </c>
    </row>
    <row r="24" spans="2:10">
      <c r="B24" s="4">
        <v>44754</v>
      </c>
      <c r="C24" s="1"/>
      <c r="D24" s="1"/>
      <c r="E24" s="1"/>
      <c r="F24" s="1"/>
      <c r="G24" s="1"/>
      <c r="H24" s="1">
        <v>2</v>
      </c>
      <c r="I24" s="1">
        <f t="shared" si="2"/>
        <v>2</v>
      </c>
    </row>
    <row r="25" spans="2:10">
      <c r="B25" s="4">
        <v>44756</v>
      </c>
      <c r="C25" s="1"/>
      <c r="D25" s="1"/>
      <c r="E25" s="1"/>
      <c r="F25" s="1"/>
      <c r="G25" s="1">
        <v>1</v>
      </c>
      <c r="H25" s="1"/>
      <c r="I25" s="1">
        <f t="shared" si="2"/>
        <v>1</v>
      </c>
    </row>
    <row r="26" spans="2:10">
      <c r="B26" s="4">
        <v>44757</v>
      </c>
      <c r="C26" s="1"/>
      <c r="D26" s="1"/>
      <c r="E26" s="1"/>
      <c r="F26" s="1"/>
      <c r="G26" s="1"/>
      <c r="H26" s="1">
        <v>1</v>
      </c>
      <c r="I26" s="1">
        <f t="shared" si="2"/>
        <v>1</v>
      </c>
    </row>
    <row r="27" spans="2:10">
      <c r="B27" s="4">
        <v>44759</v>
      </c>
      <c r="C27" s="1"/>
      <c r="D27" s="1"/>
      <c r="E27" s="1"/>
      <c r="F27" s="1"/>
      <c r="G27" s="1"/>
      <c r="H27" s="1">
        <v>1</v>
      </c>
      <c r="I27" s="1">
        <f t="shared" si="2"/>
        <v>1</v>
      </c>
    </row>
    <row r="28" spans="2:10">
      <c r="B28" s="4">
        <v>44760</v>
      </c>
      <c r="C28" s="1"/>
      <c r="D28" s="1"/>
      <c r="E28" s="1">
        <v>1</v>
      </c>
      <c r="F28" s="1"/>
      <c r="G28" s="1"/>
      <c r="H28" s="1">
        <v>1</v>
      </c>
      <c r="I28" s="1">
        <f t="shared" si="2"/>
        <v>2</v>
      </c>
    </row>
    <row r="29" spans="2:10">
      <c r="B29" s="20">
        <v>44761</v>
      </c>
      <c r="C29" s="1"/>
      <c r="D29" s="1">
        <v>2</v>
      </c>
      <c r="E29" s="1">
        <v>1</v>
      </c>
      <c r="F29" s="1">
        <v>2</v>
      </c>
      <c r="G29" s="1"/>
      <c r="H29" s="1">
        <v>2</v>
      </c>
      <c r="I29" s="24">
        <f t="shared" si="2"/>
        <v>7</v>
      </c>
      <c r="J29" s="17" t="s">
        <v>22</v>
      </c>
    </row>
    <row r="30" spans="2:10">
      <c r="B30" s="20">
        <v>44762</v>
      </c>
      <c r="C30" s="21">
        <v>1</v>
      </c>
      <c r="D30" s="21"/>
      <c r="E30" s="21"/>
      <c r="F30" s="21">
        <v>2</v>
      </c>
      <c r="G30" s="21"/>
      <c r="H30" s="21">
        <v>1</v>
      </c>
      <c r="I30" s="21">
        <f t="shared" si="2"/>
        <v>4</v>
      </c>
      <c r="J30" s="17"/>
    </row>
    <row r="31" spans="2:10" s="28" customFormat="1">
      <c r="B31" s="20">
        <v>44763</v>
      </c>
      <c r="C31" s="21">
        <v>1</v>
      </c>
      <c r="D31" s="21"/>
      <c r="E31" s="21">
        <v>1</v>
      </c>
      <c r="F31" s="21"/>
      <c r="G31" s="21"/>
      <c r="H31" s="21">
        <v>1</v>
      </c>
      <c r="I31" s="21">
        <f t="shared" si="2"/>
        <v>3</v>
      </c>
      <c r="J31" s="27"/>
    </row>
    <row r="32" spans="2:10" s="28" customFormat="1">
      <c r="B32" s="20">
        <v>44764</v>
      </c>
      <c r="C32" s="21">
        <v>1</v>
      </c>
      <c r="D32" s="21"/>
      <c r="E32" s="21">
        <v>1</v>
      </c>
      <c r="F32" s="21"/>
      <c r="G32" s="21"/>
      <c r="H32" s="21"/>
      <c r="I32" s="21">
        <f t="shared" si="2"/>
        <v>2</v>
      </c>
      <c r="J32" s="27"/>
    </row>
    <row r="33" spans="2:10" s="28" customFormat="1">
      <c r="B33" s="20">
        <v>44765</v>
      </c>
      <c r="C33" s="21"/>
      <c r="D33" s="21"/>
      <c r="E33" s="21">
        <v>1</v>
      </c>
      <c r="F33" s="21"/>
      <c r="G33" s="21"/>
      <c r="H33" s="21"/>
      <c r="I33" s="21">
        <f t="shared" si="2"/>
        <v>1</v>
      </c>
      <c r="J33" s="27"/>
    </row>
    <row r="34" spans="2:10" s="28" customFormat="1">
      <c r="B34" s="20">
        <v>44767</v>
      </c>
      <c r="C34" s="21"/>
      <c r="D34" s="21"/>
      <c r="E34" s="21">
        <v>2</v>
      </c>
      <c r="F34" s="21">
        <v>1</v>
      </c>
      <c r="G34" s="21"/>
      <c r="H34" s="21">
        <v>1</v>
      </c>
      <c r="I34" s="21">
        <f t="shared" si="2"/>
        <v>4</v>
      </c>
      <c r="J34" s="27"/>
    </row>
    <row r="35" spans="2:10" s="28" customFormat="1">
      <c r="B35" s="20">
        <v>44768</v>
      </c>
      <c r="C35" s="21"/>
      <c r="D35" s="21"/>
      <c r="E35" s="21">
        <v>1</v>
      </c>
      <c r="F35" s="21">
        <v>1</v>
      </c>
      <c r="G35" s="21"/>
      <c r="H35" s="21"/>
      <c r="I35" s="21">
        <f t="shared" si="2"/>
        <v>2</v>
      </c>
      <c r="J35" s="27"/>
    </row>
    <row r="36" spans="2:10">
      <c r="B36" s="20">
        <v>44769</v>
      </c>
      <c r="C36" s="21"/>
      <c r="D36" s="1"/>
      <c r="E36" s="21"/>
      <c r="F36" s="21">
        <v>2</v>
      </c>
      <c r="G36" s="1"/>
      <c r="H36" s="1"/>
      <c r="I36" s="21">
        <f t="shared" si="2"/>
        <v>2</v>
      </c>
      <c r="J36" s="17"/>
    </row>
    <row r="37" spans="2:10" s="28" customFormat="1">
      <c r="B37" s="20">
        <v>44770</v>
      </c>
      <c r="C37" s="21">
        <v>1</v>
      </c>
      <c r="D37" s="21"/>
      <c r="E37" s="21"/>
      <c r="F37" s="21">
        <v>2</v>
      </c>
      <c r="G37" s="21">
        <v>1</v>
      </c>
      <c r="H37" s="21"/>
      <c r="I37" s="21">
        <f t="shared" si="2"/>
        <v>4</v>
      </c>
      <c r="J37" s="27"/>
    </row>
    <row r="38" spans="2:10" s="28" customFormat="1">
      <c r="B38" s="20">
        <v>44771</v>
      </c>
      <c r="C38" s="21"/>
      <c r="D38" s="21"/>
      <c r="E38" s="21"/>
      <c r="F38" s="21"/>
      <c r="G38" s="21">
        <v>1</v>
      </c>
      <c r="H38" s="21"/>
      <c r="I38" s="21">
        <f t="shared" si="2"/>
        <v>1</v>
      </c>
      <c r="J38" s="27"/>
    </row>
    <row r="39" spans="2:10" s="28" customFormat="1">
      <c r="B39" s="20">
        <v>44772</v>
      </c>
      <c r="C39" s="21">
        <v>1</v>
      </c>
      <c r="D39" s="21"/>
      <c r="E39" s="21"/>
      <c r="F39" s="21"/>
      <c r="G39" s="21">
        <v>1</v>
      </c>
      <c r="H39" s="21"/>
      <c r="I39" s="21">
        <f t="shared" si="2"/>
        <v>2</v>
      </c>
      <c r="J39" s="27"/>
    </row>
    <row r="40" spans="2:10" s="28" customFormat="1" ht="21" thickBot="1">
      <c r="B40" s="22">
        <v>44773</v>
      </c>
      <c r="C40" s="23"/>
      <c r="D40" s="23">
        <v>1</v>
      </c>
      <c r="E40" s="23"/>
      <c r="F40" s="23"/>
      <c r="G40" s="23"/>
      <c r="H40" s="23"/>
      <c r="I40" s="23">
        <f t="shared" si="2"/>
        <v>1</v>
      </c>
      <c r="J40" s="27"/>
    </row>
    <row r="41" spans="2:10" ht="21" thickBot="1">
      <c r="B41" s="10" t="s">
        <v>21</v>
      </c>
      <c r="C41" s="11">
        <f>SUM(C21:C40)</f>
        <v>7</v>
      </c>
      <c r="D41" s="11">
        <f t="shared" ref="D41:I41" si="3">SUM(D21:D40)</f>
        <v>4</v>
      </c>
      <c r="E41" s="11">
        <f t="shared" si="3"/>
        <v>8</v>
      </c>
      <c r="F41" s="11">
        <f t="shared" si="3"/>
        <v>10</v>
      </c>
      <c r="G41" s="11">
        <f t="shared" si="3"/>
        <v>4</v>
      </c>
      <c r="H41" s="11">
        <f t="shared" si="3"/>
        <v>10</v>
      </c>
      <c r="I41" s="16">
        <f t="shared" si="3"/>
        <v>43</v>
      </c>
      <c r="J41" s="7"/>
    </row>
    <row r="43" spans="2:10">
      <c r="B43" s="26" t="s">
        <v>28</v>
      </c>
      <c r="C43" s="26" t="s">
        <v>26</v>
      </c>
      <c r="D43" s="25" t="s">
        <v>29</v>
      </c>
      <c r="E43" s="28"/>
    </row>
    <row r="44" spans="2:10">
      <c r="B44" t="s">
        <v>23</v>
      </c>
    </row>
    <row r="45" spans="2:10">
      <c r="B45" t="s">
        <v>27</v>
      </c>
    </row>
    <row r="46" spans="2:10">
      <c r="B46" t="s">
        <v>24</v>
      </c>
    </row>
    <row r="47" spans="2:10">
      <c r="B47" t="s">
        <v>25</v>
      </c>
    </row>
    <row r="48" spans="2:10">
      <c r="B48" s="34" t="s">
        <v>31</v>
      </c>
    </row>
    <row r="49" spans="2:5">
      <c r="B49" s="34" t="s">
        <v>32</v>
      </c>
    </row>
    <row r="51" spans="2:5">
      <c r="B51" s="35"/>
      <c r="C51" s="35" t="s">
        <v>33</v>
      </c>
      <c r="D51" s="35" t="s">
        <v>34</v>
      </c>
      <c r="E51" s="35" t="s">
        <v>35</v>
      </c>
    </row>
    <row r="52" spans="2:5">
      <c r="B52" s="20">
        <v>44774</v>
      </c>
      <c r="C52" s="36">
        <v>16</v>
      </c>
      <c r="D52" s="36">
        <v>1</v>
      </c>
      <c r="E52" s="36">
        <f>SUM(C52:D52)</f>
        <v>17</v>
      </c>
    </row>
    <row r="53" spans="2:5">
      <c r="B53" s="20">
        <v>44775</v>
      </c>
      <c r="C53" s="36">
        <v>15</v>
      </c>
      <c r="D53" s="36">
        <v>1</v>
      </c>
      <c r="E53" s="36">
        <f>SUM(C53:D53)</f>
        <v>16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copies="2"/>
  <ignoredErrors>
    <ignoredError sqref="I21:I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2022-08-02T03:18:10Z</cp:lastPrinted>
  <dcterms:created xsi:type="dcterms:W3CDTF">2022-05-18T06:35:45Z</dcterms:created>
  <dcterms:modified xsi:type="dcterms:W3CDTF">2022-08-02T03:28:09Z</dcterms:modified>
</cp:coreProperties>
</file>